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smpvs-my.sharepoint.com/personal/marianne_marteau_valleedelasarthe_fr/Documents/Site internet Raccourci/Contenus- Photos/Espace Pro/La Taxe de séjour/"/>
    </mc:Choice>
  </mc:AlternateContent>
  <xr:revisionPtr revIDLastSave="0" documentId="8_{09AB1178-A43A-4559-A309-BAA46B3F3F1D}" xr6:coauthVersionLast="45" xr6:coauthVersionMax="45" xr10:uidLastSave="{00000000-0000-0000-0000-000000000000}"/>
  <bookViews>
    <workbookView xWindow="24480" yWindow="1092" windowWidth="21600" windowHeight="11388" xr2:uid="{E8DA063E-0A77-4B83-9D0A-3A5E54BF177B}"/>
  </bookViews>
  <sheets>
    <sheet name="JANVIER" sheetId="1" r:id="rId1"/>
    <sheet name="FEVRIER" sheetId="3" r:id="rId2"/>
    <sheet name="MARS" sheetId="4" r:id="rId3"/>
    <sheet name="AVRIL" sheetId="5" r:id="rId4"/>
    <sheet name="MAI" sheetId="6" r:id="rId5"/>
    <sheet name="JUIN" sheetId="7" r:id="rId6"/>
    <sheet name="Récap_Semestre1" sheetId="15" r:id="rId7"/>
    <sheet name="JUILLET" sheetId="8" r:id="rId8"/>
    <sheet name="AOUT" sheetId="9" r:id="rId9"/>
    <sheet name="SEPTEMBRE" sheetId="10" r:id="rId10"/>
    <sheet name="OCTOBRE" sheetId="11" r:id="rId11"/>
    <sheet name="NOVEMBRE" sheetId="12" r:id="rId12"/>
    <sheet name="DECEMBRE" sheetId="13" r:id="rId13"/>
    <sheet name="Récap_semestre2" sheetId="17" r:id="rId14"/>
    <sheet name="Données" sheetId="2" state="hidden" r:id="rId15"/>
  </sheets>
  <externalReferences>
    <externalReference r:id="rId16"/>
  </externalReferences>
  <definedNames>
    <definedName name="Années" localSheetId="8">Tableau2[Année]</definedName>
    <definedName name="Années" localSheetId="3">Tableau2[Année]</definedName>
    <definedName name="Années" localSheetId="12">Tableau2[Année]</definedName>
    <definedName name="Années" localSheetId="1">Tableau2[Année]</definedName>
    <definedName name="Années" localSheetId="7">Tableau2[Année]</definedName>
    <definedName name="Années" localSheetId="5">Tableau2[Année]</definedName>
    <definedName name="Années" localSheetId="4">Tableau2[Année]</definedName>
    <definedName name="Années" localSheetId="2">Tableau2[Année]</definedName>
    <definedName name="Années" localSheetId="11">Tableau2[Année]</definedName>
    <definedName name="Années" localSheetId="10">Tableau2[Année]</definedName>
    <definedName name="Années" localSheetId="9">Tableau2[Année]</definedName>
    <definedName name="Années">Tableau2[Année]</definedName>
    <definedName name="_xlnm.Print_Titles" localSheetId="8">AOUT!$29:$32</definedName>
    <definedName name="_xlnm.Print_Titles" localSheetId="3">AVRIL!$29:$32</definedName>
    <definedName name="_xlnm.Print_Titles" localSheetId="12">DECEMBRE!$29:$32</definedName>
    <definedName name="_xlnm.Print_Titles" localSheetId="1">FEVRIER!$29:$32</definedName>
    <definedName name="_xlnm.Print_Titles" localSheetId="0">JANVIER!$29:$32</definedName>
    <definedName name="_xlnm.Print_Titles" localSheetId="7">JUILLET!$29:$32</definedName>
    <definedName name="_xlnm.Print_Titles" localSheetId="5">JUIN!$29:$32</definedName>
    <definedName name="_xlnm.Print_Titles" localSheetId="4">MAI!$29:$32</definedName>
    <definedName name="_xlnm.Print_Titles" localSheetId="2">MARS!$29:$32</definedName>
    <definedName name="_xlnm.Print_Titles" localSheetId="11">NOVEMBRE!$29:$32</definedName>
    <definedName name="_xlnm.Print_Titles" localSheetId="10">OCTOBRE!$29:$32</definedName>
    <definedName name="_xlnm.Print_Titles" localSheetId="9">SEPTEMBRE!$29:$32</definedName>
    <definedName name="_xlnm.Print_Area" localSheetId="8">AOUT!$A$1:$N$116</definedName>
    <definedName name="_xlnm.Print_Area" localSheetId="3">AVRIL!$A$1:$N$116</definedName>
    <definedName name="_xlnm.Print_Area" localSheetId="12">DECEMBRE!$A$1:$N$116</definedName>
    <definedName name="_xlnm.Print_Area" localSheetId="1">FEVRIER!$A$1:$N$116</definedName>
    <definedName name="_xlnm.Print_Area" localSheetId="0">JANVIER!$A$1:$N$116</definedName>
    <definedName name="_xlnm.Print_Area" localSheetId="7">JUILLET!$A$1:$N$116</definedName>
    <definedName name="_xlnm.Print_Area" localSheetId="5">JUIN!$A$1:$N$116</definedName>
    <definedName name="_xlnm.Print_Area" localSheetId="4">MAI!$A$1:$N$116</definedName>
    <definedName name="_xlnm.Print_Area" localSheetId="2">MARS!$A$1:$N$116</definedName>
    <definedName name="_xlnm.Print_Area" localSheetId="11">NOVEMBRE!$A$1:$N$116</definedName>
    <definedName name="_xlnm.Print_Area" localSheetId="10">OCTOBRE!$A$1:$N$116</definedName>
    <definedName name="_xlnm.Print_Area" localSheetId="9">SEPTEMBRE!$A$1:$N$116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3" i="17" l="1"/>
  <c r="G43" i="17"/>
  <c r="F43" i="17"/>
  <c r="E43" i="17"/>
  <c r="D43" i="17"/>
  <c r="H42" i="17"/>
  <c r="G42" i="17"/>
  <c r="F42" i="17"/>
  <c r="E42" i="17"/>
  <c r="D42" i="17"/>
  <c r="H41" i="17"/>
  <c r="G41" i="17"/>
  <c r="F41" i="17"/>
  <c r="E41" i="17"/>
  <c r="D41" i="17"/>
  <c r="H40" i="17"/>
  <c r="G40" i="17"/>
  <c r="F40" i="17"/>
  <c r="E40" i="17"/>
  <c r="D40" i="17"/>
  <c r="H39" i="17"/>
  <c r="G39" i="17"/>
  <c r="F39" i="17"/>
  <c r="E39" i="17"/>
  <c r="D39" i="17"/>
  <c r="H38" i="17"/>
  <c r="G38" i="17"/>
  <c r="F38" i="17"/>
  <c r="E38" i="17"/>
  <c r="D38" i="17"/>
  <c r="H43" i="15"/>
  <c r="G43" i="15"/>
  <c r="F43" i="15"/>
  <c r="E43" i="15"/>
  <c r="D43" i="15"/>
  <c r="H42" i="15"/>
  <c r="G42" i="15"/>
  <c r="F42" i="15"/>
  <c r="E42" i="15"/>
  <c r="D42" i="15"/>
  <c r="H41" i="15"/>
  <c r="G41" i="15"/>
  <c r="F41" i="15"/>
  <c r="E41" i="15"/>
  <c r="D41" i="15"/>
  <c r="H40" i="15"/>
  <c r="G40" i="15"/>
  <c r="F40" i="15"/>
  <c r="E40" i="15"/>
  <c r="D40" i="15"/>
  <c r="H39" i="15"/>
  <c r="G39" i="15"/>
  <c r="F39" i="15"/>
  <c r="E39" i="15"/>
  <c r="D39" i="15"/>
  <c r="H38" i="15"/>
  <c r="G38" i="15"/>
  <c r="F38" i="15"/>
  <c r="E38" i="15"/>
  <c r="D38" i="15"/>
  <c r="E6" i="17"/>
  <c r="L108" i="13" l="1"/>
  <c r="J43" i="17" s="1"/>
  <c r="K97" i="13"/>
  <c r="I31" i="17" s="1"/>
  <c r="J97" i="13"/>
  <c r="H31" i="17" s="1"/>
  <c r="I97" i="13"/>
  <c r="G31" i="17" s="1"/>
  <c r="H97" i="13"/>
  <c r="F31" i="17" s="1"/>
  <c r="G97" i="13"/>
  <c r="E31" i="17" s="1"/>
  <c r="C97" i="13"/>
  <c r="B97" i="13"/>
  <c r="L91" i="13"/>
  <c r="M91" i="13" s="1"/>
  <c r="L90" i="13"/>
  <c r="M90" i="13" s="1"/>
  <c r="L89" i="13"/>
  <c r="M89" i="13" s="1"/>
  <c r="L88" i="13"/>
  <c r="M88" i="13" s="1"/>
  <c r="L87" i="13"/>
  <c r="M87" i="13" s="1"/>
  <c r="L86" i="13"/>
  <c r="M86" i="13" s="1"/>
  <c r="L85" i="13"/>
  <c r="M85" i="13" s="1"/>
  <c r="L84" i="13"/>
  <c r="M84" i="13" s="1"/>
  <c r="L83" i="13"/>
  <c r="M83" i="13" s="1"/>
  <c r="L82" i="13"/>
  <c r="M82" i="13" s="1"/>
  <c r="L81" i="13"/>
  <c r="M81" i="13" s="1"/>
  <c r="L80" i="13"/>
  <c r="M80" i="13" s="1"/>
  <c r="L79" i="13"/>
  <c r="M79" i="13" s="1"/>
  <c r="L78" i="13"/>
  <c r="M78" i="13" s="1"/>
  <c r="L77" i="13"/>
  <c r="M77" i="13" s="1"/>
  <c r="L76" i="13"/>
  <c r="M76" i="13" s="1"/>
  <c r="L75" i="13"/>
  <c r="M75" i="13" s="1"/>
  <c r="L74" i="13"/>
  <c r="M74" i="13" s="1"/>
  <c r="L73" i="13"/>
  <c r="M73" i="13" s="1"/>
  <c r="L72" i="13"/>
  <c r="M72" i="13" s="1"/>
  <c r="L71" i="13"/>
  <c r="M71" i="13" s="1"/>
  <c r="L70" i="13"/>
  <c r="M70" i="13" s="1"/>
  <c r="L69" i="13"/>
  <c r="M69" i="13" s="1"/>
  <c r="L68" i="13"/>
  <c r="M68" i="13" s="1"/>
  <c r="L67" i="13"/>
  <c r="M67" i="13" s="1"/>
  <c r="L66" i="13"/>
  <c r="M66" i="13" s="1"/>
  <c r="L65" i="13"/>
  <c r="M65" i="13" s="1"/>
  <c r="L64" i="13"/>
  <c r="M64" i="13" s="1"/>
  <c r="L63" i="13"/>
  <c r="M63" i="13" s="1"/>
  <c r="L62" i="13"/>
  <c r="M62" i="13" s="1"/>
  <c r="L61" i="13"/>
  <c r="M61" i="13" s="1"/>
  <c r="L60" i="13"/>
  <c r="M60" i="13" s="1"/>
  <c r="L59" i="13"/>
  <c r="M59" i="13" s="1"/>
  <c r="L58" i="13"/>
  <c r="M58" i="13" s="1"/>
  <c r="L57" i="13"/>
  <c r="M57" i="13" s="1"/>
  <c r="L56" i="13"/>
  <c r="M56" i="13" s="1"/>
  <c r="L55" i="13"/>
  <c r="M55" i="13" s="1"/>
  <c r="L54" i="13"/>
  <c r="M54" i="13" s="1"/>
  <c r="L53" i="13"/>
  <c r="M53" i="13" s="1"/>
  <c r="L52" i="13"/>
  <c r="M52" i="13" s="1"/>
  <c r="L51" i="13"/>
  <c r="M51" i="13" s="1"/>
  <c r="L50" i="13"/>
  <c r="M50" i="13" s="1"/>
  <c r="L49" i="13"/>
  <c r="M49" i="13" s="1"/>
  <c r="L48" i="13"/>
  <c r="M48" i="13" s="1"/>
  <c r="L47" i="13"/>
  <c r="M47" i="13" s="1"/>
  <c r="L46" i="13"/>
  <c r="M46" i="13" s="1"/>
  <c r="L45" i="13"/>
  <c r="M45" i="13" s="1"/>
  <c r="L44" i="13"/>
  <c r="M44" i="13" s="1"/>
  <c r="L43" i="13"/>
  <c r="M43" i="13" s="1"/>
  <c r="L42" i="13"/>
  <c r="M42" i="13" s="1"/>
  <c r="L41" i="13"/>
  <c r="M41" i="13" s="1"/>
  <c r="L40" i="13"/>
  <c r="M40" i="13" s="1"/>
  <c r="L39" i="13"/>
  <c r="M39" i="13" s="1"/>
  <c r="L38" i="13"/>
  <c r="M38" i="13" s="1"/>
  <c r="L37" i="13"/>
  <c r="M37" i="13" s="1"/>
  <c r="L36" i="13"/>
  <c r="M36" i="13" s="1"/>
  <c r="L35" i="13"/>
  <c r="M35" i="13" s="1"/>
  <c r="L34" i="13"/>
  <c r="M34" i="13" s="1"/>
  <c r="L33" i="13"/>
  <c r="L108" i="12"/>
  <c r="J42" i="17" s="1"/>
  <c r="K97" i="12"/>
  <c r="I30" i="17" s="1"/>
  <c r="J97" i="12"/>
  <c r="H30" i="17" s="1"/>
  <c r="I97" i="12"/>
  <c r="G30" i="17" s="1"/>
  <c r="H97" i="12"/>
  <c r="F30" i="17" s="1"/>
  <c r="G97" i="12"/>
  <c r="E30" i="17" s="1"/>
  <c r="C97" i="12"/>
  <c r="B97" i="12"/>
  <c r="L91" i="12"/>
  <c r="M91" i="12" s="1"/>
  <c r="L90" i="12"/>
  <c r="M90" i="12" s="1"/>
  <c r="L89" i="12"/>
  <c r="M89" i="12" s="1"/>
  <c r="L88" i="12"/>
  <c r="M88" i="12" s="1"/>
  <c r="L87" i="12"/>
  <c r="M87" i="12" s="1"/>
  <c r="L86" i="12"/>
  <c r="M86" i="12" s="1"/>
  <c r="L85" i="12"/>
  <c r="M85" i="12" s="1"/>
  <c r="L84" i="12"/>
  <c r="M84" i="12" s="1"/>
  <c r="L83" i="12"/>
  <c r="M83" i="12" s="1"/>
  <c r="L82" i="12"/>
  <c r="M82" i="12" s="1"/>
  <c r="L81" i="12"/>
  <c r="M81" i="12" s="1"/>
  <c r="L80" i="12"/>
  <c r="M80" i="12" s="1"/>
  <c r="L79" i="12"/>
  <c r="M79" i="12" s="1"/>
  <c r="L78" i="12"/>
  <c r="M78" i="12" s="1"/>
  <c r="L77" i="12"/>
  <c r="M77" i="12" s="1"/>
  <c r="L76" i="12"/>
  <c r="M76" i="12" s="1"/>
  <c r="L75" i="12"/>
  <c r="M75" i="12" s="1"/>
  <c r="L74" i="12"/>
  <c r="M74" i="12" s="1"/>
  <c r="L73" i="12"/>
  <c r="M73" i="12" s="1"/>
  <c r="L72" i="12"/>
  <c r="M72" i="12" s="1"/>
  <c r="L71" i="12"/>
  <c r="M71" i="12" s="1"/>
  <c r="L70" i="12"/>
  <c r="M70" i="12" s="1"/>
  <c r="L69" i="12"/>
  <c r="M69" i="12" s="1"/>
  <c r="L68" i="12"/>
  <c r="M68" i="12" s="1"/>
  <c r="L67" i="12"/>
  <c r="M67" i="12" s="1"/>
  <c r="L66" i="12"/>
  <c r="M66" i="12" s="1"/>
  <c r="L65" i="12"/>
  <c r="M65" i="12" s="1"/>
  <c r="L64" i="12"/>
  <c r="M64" i="12" s="1"/>
  <c r="L63" i="12"/>
  <c r="M63" i="12" s="1"/>
  <c r="L62" i="12"/>
  <c r="M62" i="12" s="1"/>
  <c r="L61" i="12"/>
  <c r="M61" i="12" s="1"/>
  <c r="L60" i="12"/>
  <c r="M60" i="12" s="1"/>
  <c r="L59" i="12"/>
  <c r="M59" i="12" s="1"/>
  <c r="L58" i="12"/>
  <c r="M58" i="12" s="1"/>
  <c r="L57" i="12"/>
  <c r="M57" i="12" s="1"/>
  <c r="L56" i="12"/>
  <c r="M56" i="12" s="1"/>
  <c r="L55" i="12"/>
  <c r="M55" i="12" s="1"/>
  <c r="L54" i="12"/>
  <c r="M54" i="12" s="1"/>
  <c r="L53" i="12"/>
  <c r="M53" i="12" s="1"/>
  <c r="L52" i="12"/>
  <c r="M52" i="12" s="1"/>
  <c r="L51" i="12"/>
  <c r="M51" i="12" s="1"/>
  <c r="L50" i="12"/>
  <c r="M50" i="12" s="1"/>
  <c r="L49" i="12"/>
  <c r="M49" i="12" s="1"/>
  <c r="L48" i="12"/>
  <c r="M48" i="12" s="1"/>
  <c r="L47" i="12"/>
  <c r="M47" i="12" s="1"/>
  <c r="L46" i="12"/>
  <c r="M46" i="12" s="1"/>
  <c r="L45" i="12"/>
  <c r="M45" i="12" s="1"/>
  <c r="L44" i="12"/>
  <c r="M44" i="12" s="1"/>
  <c r="L43" i="12"/>
  <c r="M43" i="12" s="1"/>
  <c r="L42" i="12"/>
  <c r="M42" i="12" s="1"/>
  <c r="L41" i="12"/>
  <c r="M41" i="12" s="1"/>
  <c r="L40" i="12"/>
  <c r="M40" i="12" s="1"/>
  <c r="L39" i="12"/>
  <c r="M39" i="12" s="1"/>
  <c r="L38" i="12"/>
  <c r="M38" i="12" s="1"/>
  <c r="L37" i="12"/>
  <c r="M37" i="12" s="1"/>
  <c r="L36" i="12"/>
  <c r="M36" i="12" s="1"/>
  <c r="L35" i="12"/>
  <c r="M35" i="12" s="1"/>
  <c r="L34" i="12"/>
  <c r="M34" i="12" s="1"/>
  <c r="L33" i="12"/>
  <c r="L108" i="11"/>
  <c r="J41" i="17" s="1"/>
  <c r="K97" i="11"/>
  <c r="I29" i="17" s="1"/>
  <c r="J97" i="11"/>
  <c r="H29" i="17" s="1"/>
  <c r="I97" i="11"/>
  <c r="G29" i="17" s="1"/>
  <c r="H97" i="11"/>
  <c r="F29" i="17" s="1"/>
  <c r="G97" i="11"/>
  <c r="E29" i="17" s="1"/>
  <c r="C97" i="11"/>
  <c r="B97" i="11"/>
  <c r="L91" i="11"/>
  <c r="M91" i="11" s="1"/>
  <c r="L90" i="11"/>
  <c r="M90" i="11" s="1"/>
  <c r="L89" i="11"/>
  <c r="M89" i="11" s="1"/>
  <c r="L88" i="11"/>
  <c r="M88" i="11" s="1"/>
  <c r="L87" i="11"/>
  <c r="M87" i="11" s="1"/>
  <c r="L86" i="11"/>
  <c r="M86" i="11" s="1"/>
  <c r="L85" i="11"/>
  <c r="M85" i="11" s="1"/>
  <c r="L84" i="11"/>
  <c r="M84" i="11" s="1"/>
  <c r="L83" i="11"/>
  <c r="M83" i="11" s="1"/>
  <c r="L82" i="11"/>
  <c r="M82" i="11" s="1"/>
  <c r="L81" i="11"/>
  <c r="M81" i="11" s="1"/>
  <c r="L80" i="11"/>
  <c r="M80" i="11" s="1"/>
  <c r="L79" i="11"/>
  <c r="M79" i="11" s="1"/>
  <c r="L78" i="11"/>
  <c r="M78" i="11" s="1"/>
  <c r="L77" i="11"/>
  <c r="M77" i="11" s="1"/>
  <c r="L76" i="11"/>
  <c r="M76" i="11" s="1"/>
  <c r="L75" i="11"/>
  <c r="M75" i="11" s="1"/>
  <c r="L74" i="11"/>
  <c r="M74" i="11" s="1"/>
  <c r="L73" i="11"/>
  <c r="M73" i="11" s="1"/>
  <c r="L72" i="11"/>
  <c r="M72" i="11" s="1"/>
  <c r="L71" i="11"/>
  <c r="M71" i="11" s="1"/>
  <c r="L70" i="11"/>
  <c r="M70" i="11" s="1"/>
  <c r="L69" i="11"/>
  <c r="M69" i="11" s="1"/>
  <c r="L68" i="11"/>
  <c r="M68" i="11" s="1"/>
  <c r="L67" i="11"/>
  <c r="M67" i="11" s="1"/>
  <c r="L66" i="11"/>
  <c r="M66" i="11" s="1"/>
  <c r="L65" i="11"/>
  <c r="M65" i="11" s="1"/>
  <c r="L64" i="11"/>
  <c r="M64" i="11" s="1"/>
  <c r="L63" i="11"/>
  <c r="M63" i="11" s="1"/>
  <c r="L62" i="11"/>
  <c r="M62" i="11" s="1"/>
  <c r="L61" i="11"/>
  <c r="M61" i="11" s="1"/>
  <c r="L60" i="11"/>
  <c r="M60" i="11" s="1"/>
  <c r="L59" i="11"/>
  <c r="M59" i="11" s="1"/>
  <c r="L58" i="11"/>
  <c r="M58" i="11" s="1"/>
  <c r="L57" i="11"/>
  <c r="M57" i="11" s="1"/>
  <c r="L56" i="11"/>
  <c r="M56" i="11" s="1"/>
  <c r="L55" i="11"/>
  <c r="M55" i="11" s="1"/>
  <c r="L54" i="11"/>
  <c r="M54" i="11" s="1"/>
  <c r="L53" i="11"/>
  <c r="M53" i="11" s="1"/>
  <c r="L52" i="11"/>
  <c r="M52" i="11" s="1"/>
  <c r="L51" i="11"/>
  <c r="M51" i="11" s="1"/>
  <c r="L50" i="11"/>
  <c r="M50" i="11" s="1"/>
  <c r="L49" i="11"/>
  <c r="M49" i="11" s="1"/>
  <c r="L48" i="11"/>
  <c r="M48" i="11" s="1"/>
  <c r="L47" i="11"/>
  <c r="M47" i="11" s="1"/>
  <c r="L46" i="11"/>
  <c r="M46" i="11" s="1"/>
  <c r="L45" i="11"/>
  <c r="M45" i="11" s="1"/>
  <c r="L44" i="11"/>
  <c r="M44" i="11" s="1"/>
  <c r="L43" i="11"/>
  <c r="M43" i="11" s="1"/>
  <c r="L42" i="11"/>
  <c r="M42" i="11" s="1"/>
  <c r="L41" i="11"/>
  <c r="M41" i="11" s="1"/>
  <c r="L40" i="11"/>
  <c r="M40" i="11" s="1"/>
  <c r="L39" i="11"/>
  <c r="M39" i="11" s="1"/>
  <c r="L38" i="11"/>
  <c r="M38" i="11" s="1"/>
  <c r="L37" i="11"/>
  <c r="M37" i="11" s="1"/>
  <c r="L36" i="11"/>
  <c r="M36" i="11" s="1"/>
  <c r="L35" i="11"/>
  <c r="M35" i="11" s="1"/>
  <c r="L34" i="11"/>
  <c r="M34" i="11" s="1"/>
  <c r="L33" i="11"/>
  <c r="L108" i="10"/>
  <c r="J40" i="17" s="1"/>
  <c r="K97" i="10"/>
  <c r="I28" i="17" s="1"/>
  <c r="J97" i="10"/>
  <c r="H28" i="17" s="1"/>
  <c r="I97" i="10"/>
  <c r="G28" i="17" s="1"/>
  <c r="H97" i="10"/>
  <c r="F28" i="17" s="1"/>
  <c r="G97" i="10"/>
  <c r="E28" i="17" s="1"/>
  <c r="C97" i="10"/>
  <c r="B97" i="10"/>
  <c r="L91" i="10"/>
  <c r="M91" i="10" s="1"/>
  <c r="L90" i="10"/>
  <c r="M90" i="10" s="1"/>
  <c r="L89" i="10"/>
  <c r="M89" i="10" s="1"/>
  <c r="L88" i="10"/>
  <c r="M88" i="10" s="1"/>
  <c r="L87" i="10"/>
  <c r="M87" i="10" s="1"/>
  <c r="L86" i="10"/>
  <c r="M86" i="10" s="1"/>
  <c r="L85" i="10"/>
  <c r="M85" i="10" s="1"/>
  <c r="L84" i="10"/>
  <c r="M84" i="10" s="1"/>
  <c r="L83" i="10"/>
  <c r="M83" i="10" s="1"/>
  <c r="L82" i="10"/>
  <c r="M82" i="10" s="1"/>
  <c r="L81" i="10"/>
  <c r="M81" i="10" s="1"/>
  <c r="L80" i="10"/>
  <c r="M80" i="10" s="1"/>
  <c r="L79" i="10"/>
  <c r="M79" i="10" s="1"/>
  <c r="L78" i="10"/>
  <c r="M78" i="10" s="1"/>
  <c r="L77" i="10"/>
  <c r="M77" i="10" s="1"/>
  <c r="L76" i="10"/>
  <c r="M76" i="10" s="1"/>
  <c r="L75" i="10"/>
  <c r="M75" i="10" s="1"/>
  <c r="L74" i="10"/>
  <c r="M74" i="10" s="1"/>
  <c r="L73" i="10"/>
  <c r="M73" i="10" s="1"/>
  <c r="L72" i="10"/>
  <c r="M72" i="10" s="1"/>
  <c r="L71" i="10"/>
  <c r="M71" i="10" s="1"/>
  <c r="L70" i="10"/>
  <c r="M70" i="10" s="1"/>
  <c r="L69" i="10"/>
  <c r="M69" i="10" s="1"/>
  <c r="L68" i="10"/>
  <c r="M68" i="10" s="1"/>
  <c r="L67" i="10"/>
  <c r="M67" i="10" s="1"/>
  <c r="L66" i="10"/>
  <c r="M66" i="10" s="1"/>
  <c r="L65" i="10"/>
  <c r="M65" i="10" s="1"/>
  <c r="L64" i="10"/>
  <c r="M64" i="10" s="1"/>
  <c r="L63" i="10"/>
  <c r="M63" i="10" s="1"/>
  <c r="L62" i="10"/>
  <c r="M62" i="10" s="1"/>
  <c r="L61" i="10"/>
  <c r="M61" i="10" s="1"/>
  <c r="L60" i="10"/>
  <c r="M60" i="10" s="1"/>
  <c r="L59" i="10"/>
  <c r="M59" i="10" s="1"/>
  <c r="L58" i="10"/>
  <c r="M58" i="10" s="1"/>
  <c r="L57" i="10"/>
  <c r="M57" i="10" s="1"/>
  <c r="L56" i="10"/>
  <c r="M56" i="10" s="1"/>
  <c r="L55" i="10"/>
  <c r="M55" i="10" s="1"/>
  <c r="L54" i="10"/>
  <c r="M54" i="10" s="1"/>
  <c r="L53" i="10"/>
  <c r="M53" i="10" s="1"/>
  <c r="L52" i="10"/>
  <c r="M52" i="10" s="1"/>
  <c r="L51" i="10"/>
  <c r="M51" i="10" s="1"/>
  <c r="L50" i="10"/>
  <c r="M50" i="10" s="1"/>
  <c r="L49" i="10"/>
  <c r="M49" i="10" s="1"/>
  <c r="L48" i="10"/>
  <c r="M48" i="10" s="1"/>
  <c r="L47" i="10"/>
  <c r="M47" i="10" s="1"/>
  <c r="L46" i="10"/>
  <c r="M46" i="10" s="1"/>
  <c r="L45" i="10"/>
  <c r="M45" i="10" s="1"/>
  <c r="L44" i="10"/>
  <c r="M44" i="10" s="1"/>
  <c r="L43" i="10"/>
  <c r="M43" i="10" s="1"/>
  <c r="L42" i="10"/>
  <c r="M42" i="10" s="1"/>
  <c r="L41" i="10"/>
  <c r="M41" i="10" s="1"/>
  <c r="L40" i="10"/>
  <c r="M40" i="10" s="1"/>
  <c r="L39" i="10"/>
  <c r="M39" i="10" s="1"/>
  <c r="L38" i="10"/>
  <c r="M38" i="10" s="1"/>
  <c r="L37" i="10"/>
  <c r="M37" i="10" s="1"/>
  <c r="L36" i="10"/>
  <c r="M36" i="10" s="1"/>
  <c r="L35" i="10"/>
  <c r="M35" i="10" s="1"/>
  <c r="L34" i="10"/>
  <c r="M34" i="10" s="1"/>
  <c r="L33" i="10"/>
  <c r="L108" i="9"/>
  <c r="J39" i="17" s="1"/>
  <c r="K97" i="9"/>
  <c r="I27" i="17" s="1"/>
  <c r="J97" i="9"/>
  <c r="H27" i="17" s="1"/>
  <c r="I97" i="9"/>
  <c r="G27" i="17" s="1"/>
  <c r="H97" i="9"/>
  <c r="F27" i="17" s="1"/>
  <c r="G97" i="9"/>
  <c r="E27" i="17" s="1"/>
  <c r="C97" i="9"/>
  <c r="B97" i="9"/>
  <c r="L91" i="9"/>
  <c r="M91" i="9" s="1"/>
  <c r="L90" i="9"/>
  <c r="M90" i="9" s="1"/>
  <c r="L89" i="9"/>
  <c r="M89" i="9" s="1"/>
  <c r="L88" i="9"/>
  <c r="M88" i="9" s="1"/>
  <c r="L87" i="9"/>
  <c r="M87" i="9" s="1"/>
  <c r="L86" i="9"/>
  <c r="M86" i="9" s="1"/>
  <c r="L85" i="9"/>
  <c r="M85" i="9" s="1"/>
  <c r="L84" i="9"/>
  <c r="M84" i="9" s="1"/>
  <c r="L83" i="9"/>
  <c r="M83" i="9" s="1"/>
  <c r="L82" i="9"/>
  <c r="M82" i="9" s="1"/>
  <c r="L81" i="9"/>
  <c r="M81" i="9" s="1"/>
  <c r="L80" i="9"/>
  <c r="M80" i="9" s="1"/>
  <c r="L79" i="9"/>
  <c r="M79" i="9" s="1"/>
  <c r="L78" i="9"/>
  <c r="M78" i="9" s="1"/>
  <c r="L77" i="9"/>
  <c r="M77" i="9" s="1"/>
  <c r="L76" i="9"/>
  <c r="M76" i="9" s="1"/>
  <c r="L75" i="9"/>
  <c r="M75" i="9" s="1"/>
  <c r="L74" i="9"/>
  <c r="M74" i="9" s="1"/>
  <c r="L73" i="9"/>
  <c r="M73" i="9" s="1"/>
  <c r="L72" i="9"/>
  <c r="M72" i="9" s="1"/>
  <c r="L71" i="9"/>
  <c r="M71" i="9" s="1"/>
  <c r="L70" i="9"/>
  <c r="M70" i="9" s="1"/>
  <c r="L69" i="9"/>
  <c r="M69" i="9" s="1"/>
  <c r="L68" i="9"/>
  <c r="M68" i="9" s="1"/>
  <c r="L67" i="9"/>
  <c r="M67" i="9" s="1"/>
  <c r="L66" i="9"/>
  <c r="M66" i="9" s="1"/>
  <c r="L65" i="9"/>
  <c r="M65" i="9" s="1"/>
  <c r="L64" i="9"/>
  <c r="M64" i="9" s="1"/>
  <c r="L63" i="9"/>
  <c r="M63" i="9" s="1"/>
  <c r="L62" i="9"/>
  <c r="M62" i="9" s="1"/>
  <c r="L61" i="9"/>
  <c r="M61" i="9" s="1"/>
  <c r="L60" i="9"/>
  <c r="M60" i="9" s="1"/>
  <c r="L59" i="9"/>
  <c r="M59" i="9" s="1"/>
  <c r="L58" i="9"/>
  <c r="M58" i="9" s="1"/>
  <c r="L57" i="9"/>
  <c r="M57" i="9" s="1"/>
  <c r="L56" i="9"/>
  <c r="M56" i="9" s="1"/>
  <c r="L55" i="9"/>
  <c r="M55" i="9" s="1"/>
  <c r="L54" i="9"/>
  <c r="M54" i="9" s="1"/>
  <c r="L53" i="9"/>
  <c r="M53" i="9" s="1"/>
  <c r="L52" i="9"/>
  <c r="M52" i="9" s="1"/>
  <c r="L51" i="9"/>
  <c r="M51" i="9" s="1"/>
  <c r="L50" i="9"/>
  <c r="M50" i="9" s="1"/>
  <c r="L49" i="9"/>
  <c r="M49" i="9" s="1"/>
  <c r="L48" i="9"/>
  <c r="M48" i="9" s="1"/>
  <c r="L47" i="9"/>
  <c r="M47" i="9" s="1"/>
  <c r="L46" i="9"/>
  <c r="M46" i="9" s="1"/>
  <c r="L45" i="9"/>
  <c r="M45" i="9" s="1"/>
  <c r="L44" i="9"/>
  <c r="M44" i="9" s="1"/>
  <c r="L43" i="9"/>
  <c r="M43" i="9" s="1"/>
  <c r="L42" i="9"/>
  <c r="M42" i="9" s="1"/>
  <c r="L41" i="9"/>
  <c r="M41" i="9" s="1"/>
  <c r="L40" i="9"/>
  <c r="M40" i="9" s="1"/>
  <c r="L39" i="9"/>
  <c r="M39" i="9" s="1"/>
  <c r="L38" i="9"/>
  <c r="M38" i="9" s="1"/>
  <c r="L37" i="9"/>
  <c r="M37" i="9" s="1"/>
  <c r="L36" i="9"/>
  <c r="M36" i="9" s="1"/>
  <c r="L35" i="9"/>
  <c r="M35" i="9" s="1"/>
  <c r="L34" i="9"/>
  <c r="M34" i="9" s="1"/>
  <c r="L33" i="9"/>
  <c r="L108" i="8"/>
  <c r="J38" i="17" s="1"/>
  <c r="J44" i="17" s="1"/>
  <c r="K97" i="8"/>
  <c r="I26" i="17" s="1"/>
  <c r="J97" i="8"/>
  <c r="H26" i="17" s="1"/>
  <c r="I97" i="8"/>
  <c r="G26" i="17" s="1"/>
  <c r="H97" i="8"/>
  <c r="F26" i="17" s="1"/>
  <c r="G97" i="8"/>
  <c r="E26" i="17" s="1"/>
  <c r="C97" i="8"/>
  <c r="B97" i="8"/>
  <c r="L91" i="8"/>
  <c r="M91" i="8" s="1"/>
  <c r="L90" i="8"/>
  <c r="M90" i="8" s="1"/>
  <c r="L89" i="8"/>
  <c r="M89" i="8" s="1"/>
  <c r="L88" i="8"/>
  <c r="M88" i="8" s="1"/>
  <c r="L87" i="8"/>
  <c r="M87" i="8" s="1"/>
  <c r="L86" i="8"/>
  <c r="M86" i="8" s="1"/>
  <c r="L85" i="8"/>
  <c r="M85" i="8" s="1"/>
  <c r="L84" i="8"/>
  <c r="M84" i="8" s="1"/>
  <c r="L83" i="8"/>
  <c r="M83" i="8" s="1"/>
  <c r="L82" i="8"/>
  <c r="M82" i="8" s="1"/>
  <c r="L81" i="8"/>
  <c r="M81" i="8" s="1"/>
  <c r="L80" i="8"/>
  <c r="M80" i="8" s="1"/>
  <c r="L79" i="8"/>
  <c r="M79" i="8" s="1"/>
  <c r="L78" i="8"/>
  <c r="M78" i="8" s="1"/>
  <c r="L77" i="8"/>
  <c r="M77" i="8" s="1"/>
  <c r="L76" i="8"/>
  <c r="M76" i="8" s="1"/>
  <c r="L75" i="8"/>
  <c r="M75" i="8" s="1"/>
  <c r="L74" i="8"/>
  <c r="M74" i="8" s="1"/>
  <c r="L73" i="8"/>
  <c r="M73" i="8" s="1"/>
  <c r="L72" i="8"/>
  <c r="M72" i="8" s="1"/>
  <c r="L71" i="8"/>
  <c r="M71" i="8" s="1"/>
  <c r="L70" i="8"/>
  <c r="M70" i="8" s="1"/>
  <c r="L69" i="8"/>
  <c r="M69" i="8" s="1"/>
  <c r="L68" i="8"/>
  <c r="M68" i="8" s="1"/>
  <c r="L67" i="8"/>
  <c r="M67" i="8" s="1"/>
  <c r="L66" i="8"/>
  <c r="M66" i="8" s="1"/>
  <c r="L65" i="8"/>
  <c r="M65" i="8" s="1"/>
  <c r="L64" i="8"/>
  <c r="M64" i="8" s="1"/>
  <c r="L63" i="8"/>
  <c r="M63" i="8" s="1"/>
  <c r="L62" i="8"/>
  <c r="M62" i="8" s="1"/>
  <c r="L61" i="8"/>
  <c r="M61" i="8" s="1"/>
  <c r="L60" i="8"/>
  <c r="M60" i="8" s="1"/>
  <c r="L59" i="8"/>
  <c r="M59" i="8" s="1"/>
  <c r="L58" i="8"/>
  <c r="M58" i="8" s="1"/>
  <c r="L57" i="8"/>
  <c r="M57" i="8" s="1"/>
  <c r="L56" i="8"/>
  <c r="M56" i="8" s="1"/>
  <c r="L55" i="8"/>
  <c r="M55" i="8" s="1"/>
  <c r="L54" i="8"/>
  <c r="M54" i="8" s="1"/>
  <c r="L53" i="8"/>
  <c r="M53" i="8" s="1"/>
  <c r="L52" i="8"/>
  <c r="M52" i="8" s="1"/>
  <c r="L51" i="8"/>
  <c r="M51" i="8" s="1"/>
  <c r="L50" i="8"/>
  <c r="M50" i="8" s="1"/>
  <c r="L49" i="8"/>
  <c r="M49" i="8" s="1"/>
  <c r="L48" i="8"/>
  <c r="M48" i="8" s="1"/>
  <c r="L47" i="8"/>
  <c r="M47" i="8" s="1"/>
  <c r="L46" i="8"/>
  <c r="M46" i="8" s="1"/>
  <c r="L45" i="8"/>
  <c r="M45" i="8" s="1"/>
  <c r="L44" i="8"/>
  <c r="M44" i="8" s="1"/>
  <c r="L43" i="8"/>
  <c r="M43" i="8" s="1"/>
  <c r="L42" i="8"/>
  <c r="M42" i="8" s="1"/>
  <c r="L41" i="8"/>
  <c r="M41" i="8" s="1"/>
  <c r="L40" i="8"/>
  <c r="M40" i="8" s="1"/>
  <c r="L39" i="8"/>
  <c r="M39" i="8" s="1"/>
  <c r="L38" i="8"/>
  <c r="M38" i="8" s="1"/>
  <c r="L37" i="8"/>
  <c r="M37" i="8" s="1"/>
  <c r="L36" i="8"/>
  <c r="M36" i="8" s="1"/>
  <c r="L35" i="8"/>
  <c r="M35" i="8" s="1"/>
  <c r="L34" i="8"/>
  <c r="M34" i="8" s="1"/>
  <c r="L33" i="8"/>
  <c r="L108" i="7"/>
  <c r="J43" i="15" s="1"/>
  <c r="K97" i="7"/>
  <c r="I31" i="15" s="1"/>
  <c r="J97" i="7"/>
  <c r="H31" i="15" s="1"/>
  <c r="I97" i="7"/>
  <c r="G31" i="15" s="1"/>
  <c r="H97" i="7"/>
  <c r="F31" i="15" s="1"/>
  <c r="G97" i="7"/>
  <c r="E31" i="15" s="1"/>
  <c r="C97" i="7"/>
  <c r="B97" i="7"/>
  <c r="L91" i="7"/>
  <c r="M91" i="7" s="1"/>
  <c r="L90" i="7"/>
  <c r="M90" i="7" s="1"/>
  <c r="L89" i="7"/>
  <c r="M89" i="7" s="1"/>
  <c r="L88" i="7"/>
  <c r="M88" i="7" s="1"/>
  <c r="L87" i="7"/>
  <c r="M87" i="7" s="1"/>
  <c r="L86" i="7"/>
  <c r="M86" i="7" s="1"/>
  <c r="L85" i="7"/>
  <c r="M85" i="7" s="1"/>
  <c r="L84" i="7"/>
  <c r="M84" i="7" s="1"/>
  <c r="L83" i="7"/>
  <c r="M83" i="7" s="1"/>
  <c r="L82" i="7"/>
  <c r="M82" i="7" s="1"/>
  <c r="L81" i="7"/>
  <c r="M81" i="7" s="1"/>
  <c r="L80" i="7"/>
  <c r="M80" i="7" s="1"/>
  <c r="L79" i="7"/>
  <c r="M79" i="7" s="1"/>
  <c r="L78" i="7"/>
  <c r="M78" i="7" s="1"/>
  <c r="L77" i="7"/>
  <c r="M77" i="7" s="1"/>
  <c r="L76" i="7"/>
  <c r="M76" i="7" s="1"/>
  <c r="L75" i="7"/>
  <c r="M75" i="7" s="1"/>
  <c r="L74" i="7"/>
  <c r="M74" i="7" s="1"/>
  <c r="L73" i="7"/>
  <c r="M73" i="7" s="1"/>
  <c r="L72" i="7"/>
  <c r="M72" i="7" s="1"/>
  <c r="L71" i="7"/>
  <c r="M71" i="7" s="1"/>
  <c r="L70" i="7"/>
  <c r="M70" i="7" s="1"/>
  <c r="L69" i="7"/>
  <c r="M69" i="7" s="1"/>
  <c r="L68" i="7"/>
  <c r="M68" i="7" s="1"/>
  <c r="L67" i="7"/>
  <c r="M67" i="7" s="1"/>
  <c r="L66" i="7"/>
  <c r="M66" i="7" s="1"/>
  <c r="L65" i="7"/>
  <c r="M65" i="7" s="1"/>
  <c r="L64" i="7"/>
  <c r="M64" i="7" s="1"/>
  <c r="L63" i="7"/>
  <c r="M63" i="7" s="1"/>
  <c r="L62" i="7"/>
  <c r="M62" i="7" s="1"/>
  <c r="L61" i="7"/>
  <c r="M61" i="7" s="1"/>
  <c r="L60" i="7"/>
  <c r="M60" i="7" s="1"/>
  <c r="L59" i="7"/>
  <c r="M59" i="7" s="1"/>
  <c r="L58" i="7"/>
  <c r="M58" i="7" s="1"/>
  <c r="L57" i="7"/>
  <c r="M57" i="7" s="1"/>
  <c r="L56" i="7"/>
  <c r="M56" i="7" s="1"/>
  <c r="L55" i="7"/>
  <c r="M55" i="7" s="1"/>
  <c r="L54" i="7"/>
  <c r="M54" i="7" s="1"/>
  <c r="L53" i="7"/>
  <c r="M53" i="7" s="1"/>
  <c r="L52" i="7"/>
  <c r="M52" i="7" s="1"/>
  <c r="L51" i="7"/>
  <c r="M51" i="7" s="1"/>
  <c r="L50" i="7"/>
  <c r="M50" i="7" s="1"/>
  <c r="L49" i="7"/>
  <c r="M49" i="7" s="1"/>
  <c r="L48" i="7"/>
  <c r="M48" i="7" s="1"/>
  <c r="L47" i="7"/>
  <c r="M47" i="7" s="1"/>
  <c r="L46" i="7"/>
  <c r="M46" i="7" s="1"/>
  <c r="L45" i="7"/>
  <c r="M45" i="7" s="1"/>
  <c r="L44" i="7"/>
  <c r="M44" i="7" s="1"/>
  <c r="L43" i="7"/>
  <c r="M43" i="7" s="1"/>
  <c r="L42" i="7"/>
  <c r="M42" i="7" s="1"/>
  <c r="L41" i="7"/>
  <c r="M41" i="7" s="1"/>
  <c r="L40" i="7"/>
  <c r="M40" i="7" s="1"/>
  <c r="L39" i="7"/>
  <c r="M39" i="7" s="1"/>
  <c r="L38" i="7"/>
  <c r="M38" i="7" s="1"/>
  <c r="L37" i="7"/>
  <c r="M37" i="7" s="1"/>
  <c r="L36" i="7"/>
  <c r="M36" i="7" s="1"/>
  <c r="L35" i="7"/>
  <c r="M35" i="7" s="1"/>
  <c r="L34" i="7"/>
  <c r="M34" i="7" s="1"/>
  <c r="L33" i="7"/>
  <c r="L108" i="6"/>
  <c r="J42" i="15" s="1"/>
  <c r="K97" i="6"/>
  <c r="I30" i="15" s="1"/>
  <c r="J97" i="6"/>
  <c r="H30" i="15" s="1"/>
  <c r="I97" i="6"/>
  <c r="G30" i="15" s="1"/>
  <c r="H97" i="6"/>
  <c r="F30" i="15" s="1"/>
  <c r="G97" i="6"/>
  <c r="E30" i="15" s="1"/>
  <c r="C97" i="6"/>
  <c r="B97" i="6"/>
  <c r="L91" i="6"/>
  <c r="M91" i="6" s="1"/>
  <c r="L90" i="6"/>
  <c r="M90" i="6" s="1"/>
  <c r="L89" i="6"/>
  <c r="M89" i="6" s="1"/>
  <c r="L88" i="6"/>
  <c r="M88" i="6" s="1"/>
  <c r="L87" i="6"/>
  <c r="M87" i="6" s="1"/>
  <c r="L86" i="6"/>
  <c r="M86" i="6" s="1"/>
  <c r="L85" i="6"/>
  <c r="M85" i="6" s="1"/>
  <c r="L84" i="6"/>
  <c r="M84" i="6" s="1"/>
  <c r="L83" i="6"/>
  <c r="M83" i="6" s="1"/>
  <c r="L82" i="6"/>
  <c r="M82" i="6" s="1"/>
  <c r="L81" i="6"/>
  <c r="M81" i="6" s="1"/>
  <c r="L80" i="6"/>
  <c r="M80" i="6" s="1"/>
  <c r="L79" i="6"/>
  <c r="M79" i="6" s="1"/>
  <c r="L78" i="6"/>
  <c r="M78" i="6" s="1"/>
  <c r="L77" i="6"/>
  <c r="M77" i="6" s="1"/>
  <c r="L76" i="6"/>
  <c r="M76" i="6" s="1"/>
  <c r="L75" i="6"/>
  <c r="M75" i="6" s="1"/>
  <c r="L74" i="6"/>
  <c r="M74" i="6" s="1"/>
  <c r="L73" i="6"/>
  <c r="M73" i="6" s="1"/>
  <c r="L72" i="6"/>
  <c r="M72" i="6" s="1"/>
  <c r="L71" i="6"/>
  <c r="M71" i="6" s="1"/>
  <c r="L70" i="6"/>
  <c r="M70" i="6" s="1"/>
  <c r="L69" i="6"/>
  <c r="M69" i="6" s="1"/>
  <c r="L68" i="6"/>
  <c r="M68" i="6" s="1"/>
  <c r="L67" i="6"/>
  <c r="M67" i="6" s="1"/>
  <c r="L66" i="6"/>
  <c r="M66" i="6" s="1"/>
  <c r="L65" i="6"/>
  <c r="M65" i="6" s="1"/>
  <c r="L64" i="6"/>
  <c r="M64" i="6" s="1"/>
  <c r="L63" i="6"/>
  <c r="M63" i="6" s="1"/>
  <c r="L62" i="6"/>
  <c r="M62" i="6" s="1"/>
  <c r="L61" i="6"/>
  <c r="M61" i="6" s="1"/>
  <c r="L60" i="6"/>
  <c r="M60" i="6" s="1"/>
  <c r="L59" i="6"/>
  <c r="M59" i="6" s="1"/>
  <c r="L58" i="6"/>
  <c r="M58" i="6" s="1"/>
  <c r="L57" i="6"/>
  <c r="M57" i="6" s="1"/>
  <c r="L56" i="6"/>
  <c r="M56" i="6" s="1"/>
  <c r="L55" i="6"/>
  <c r="M55" i="6" s="1"/>
  <c r="L54" i="6"/>
  <c r="M54" i="6" s="1"/>
  <c r="L53" i="6"/>
  <c r="M53" i="6" s="1"/>
  <c r="L52" i="6"/>
  <c r="M52" i="6" s="1"/>
  <c r="L51" i="6"/>
  <c r="M51" i="6" s="1"/>
  <c r="L50" i="6"/>
  <c r="M50" i="6" s="1"/>
  <c r="L49" i="6"/>
  <c r="M49" i="6" s="1"/>
  <c r="L48" i="6"/>
  <c r="M48" i="6" s="1"/>
  <c r="L47" i="6"/>
  <c r="M47" i="6" s="1"/>
  <c r="L46" i="6"/>
  <c r="M46" i="6" s="1"/>
  <c r="L45" i="6"/>
  <c r="M45" i="6" s="1"/>
  <c r="L44" i="6"/>
  <c r="M44" i="6" s="1"/>
  <c r="L43" i="6"/>
  <c r="M43" i="6" s="1"/>
  <c r="L42" i="6"/>
  <c r="M42" i="6" s="1"/>
  <c r="L41" i="6"/>
  <c r="M41" i="6" s="1"/>
  <c r="L40" i="6"/>
  <c r="M40" i="6" s="1"/>
  <c r="L39" i="6"/>
  <c r="M39" i="6" s="1"/>
  <c r="L38" i="6"/>
  <c r="M38" i="6" s="1"/>
  <c r="L37" i="6"/>
  <c r="M37" i="6" s="1"/>
  <c r="L36" i="6"/>
  <c r="M36" i="6" s="1"/>
  <c r="L35" i="6"/>
  <c r="M35" i="6" s="1"/>
  <c r="L34" i="6"/>
  <c r="M34" i="6" s="1"/>
  <c r="L33" i="6"/>
  <c r="L108" i="5"/>
  <c r="J41" i="15" s="1"/>
  <c r="K97" i="5"/>
  <c r="I29" i="15" s="1"/>
  <c r="J97" i="5"/>
  <c r="H29" i="15" s="1"/>
  <c r="I97" i="5"/>
  <c r="G29" i="15" s="1"/>
  <c r="H97" i="5"/>
  <c r="F29" i="15" s="1"/>
  <c r="G97" i="5"/>
  <c r="E29" i="15" s="1"/>
  <c r="C97" i="5"/>
  <c r="B97" i="5"/>
  <c r="L91" i="5"/>
  <c r="M91" i="5" s="1"/>
  <c r="L90" i="5"/>
  <c r="M90" i="5" s="1"/>
  <c r="L89" i="5"/>
  <c r="M89" i="5" s="1"/>
  <c r="L88" i="5"/>
  <c r="M88" i="5" s="1"/>
  <c r="L87" i="5"/>
  <c r="M87" i="5" s="1"/>
  <c r="L86" i="5"/>
  <c r="M86" i="5" s="1"/>
  <c r="L85" i="5"/>
  <c r="M85" i="5" s="1"/>
  <c r="L84" i="5"/>
  <c r="M84" i="5" s="1"/>
  <c r="L83" i="5"/>
  <c r="M83" i="5" s="1"/>
  <c r="L82" i="5"/>
  <c r="M82" i="5" s="1"/>
  <c r="L81" i="5"/>
  <c r="M81" i="5" s="1"/>
  <c r="L80" i="5"/>
  <c r="M80" i="5" s="1"/>
  <c r="L79" i="5"/>
  <c r="M79" i="5" s="1"/>
  <c r="L78" i="5"/>
  <c r="M78" i="5" s="1"/>
  <c r="L77" i="5"/>
  <c r="M77" i="5" s="1"/>
  <c r="L76" i="5"/>
  <c r="M76" i="5" s="1"/>
  <c r="L75" i="5"/>
  <c r="M75" i="5" s="1"/>
  <c r="L74" i="5"/>
  <c r="M74" i="5" s="1"/>
  <c r="L73" i="5"/>
  <c r="M73" i="5" s="1"/>
  <c r="L72" i="5"/>
  <c r="M72" i="5" s="1"/>
  <c r="L71" i="5"/>
  <c r="M71" i="5" s="1"/>
  <c r="L70" i="5"/>
  <c r="M70" i="5" s="1"/>
  <c r="L69" i="5"/>
  <c r="M69" i="5" s="1"/>
  <c r="L68" i="5"/>
  <c r="M68" i="5" s="1"/>
  <c r="L67" i="5"/>
  <c r="M67" i="5" s="1"/>
  <c r="L66" i="5"/>
  <c r="M66" i="5" s="1"/>
  <c r="L65" i="5"/>
  <c r="M65" i="5" s="1"/>
  <c r="L64" i="5"/>
  <c r="M64" i="5" s="1"/>
  <c r="L63" i="5"/>
  <c r="M63" i="5" s="1"/>
  <c r="L62" i="5"/>
  <c r="M62" i="5" s="1"/>
  <c r="L61" i="5"/>
  <c r="M61" i="5" s="1"/>
  <c r="L60" i="5"/>
  <c r="M60" i="5" s="1"/>
  <c r="L59" i="5"/>
  <c r="M59" i="5" s="1"/>
  <c r="L58" i="5"/>
  <c r="M58" i="5" s="1"/>
  <c r="L57" i="5"/>
  <c r="M57" i="5" s="1"/>
  <c r="L56" i="5"/>
  <c r="M56" i="5" s="1"/>
  <c r="L55" i="5"/>
  <c r="M55" i="5" s="1"/>
  <c r="L54" i="5"/>
  <c r="M54" i="5" s="1"/>
  <c r="L53" i="5"/>
  <c r="M53" i="5" s="1"/>
  <c r="L52" i="5"/>
  <c r="M52" i="5" s="1"/>
  <c r="L51" i="5"/>
  <c r="M51" i="5" s="1"/>
  <c r="L50" i="5"/>
  <c r="M50" i="5" s="1"/>
  <c r="L49" i="5"/>
  <c r="M49" i="5" s="1"/>
  <c r="L48" i="5"/>
  <c r="M48" i="5" s="1"/>
  <c r="L47" i="5"/>
  <c r="M47" i="5" s="1"/>
  <c r="L46" i="5"/>
  <c r="M46" i="5" s="1"/>
  <c r="L45" i="5"/>
  <c r="M45" i="5" s="1"/>
  <c r="L44" i="5"/>
  <c r="M44" i="5" s="1"/>
  <c r="L43" i="5"/>
  <c r="M43" i="5" s="1"/>
  <c r="L42" i="5"/>
  <c r="M42" i="5" s="1"/>
  <c r="L41" i="5"/>
  <c r="M41" i="5" s="1"/>
  <c r="L40" i="5"/>
  <c r="M40" i="5" s="1"/>
  <c r="L39" i="5"/>
  <c r="M39" i="5" s="1"/>
  <c r="L38" i="5"/>
  <c r="M38" i="5" s="1"/>
  <c r="L37" i="5"/>
  <c r="M37" i="5" s="1"/>
  <c r="L36" i="5"/>
  <c r="M36" i="5" s="1"/>
  <c r="L35" i="5"/>
  <c r="M35" i="5" s="1"/>
  <c r="L34" i="5"/>
  <c r="M34" i="5" s="1"/>
  <c r="L33" i="5"/>
  <c r="L108" i="4"/>
  <c r="J40" i="15" s="1"/>
  <c r="K97" i="4"/>
  <c r="I28" i="15" s="1"/>
  <c r="J97" i="4"/>
  <c r="H28" i="15" s="1"/>
  <c r="I97" i="4"/>
  <c r="G28" i="15" s="1"/>
  <c r="H97" i="4"/>
  <c r="F28" i="15" s="1"/>
  <c r="G97" i="4"/>
  <c r="E28" i="15" s="1"/>
  <c r="C97" i="4"/>
  <c r="B97" i="4"/>
  <c r="L91" i="4"/>
  <c r="M91" i="4" s="1"/>
  <c r="L90" i="4"/>
  <c r="M90" i="4" s="1"/>
  <c r="L89" i="4"/>
  <c r="M89" i="4" s="1"/>
  <c r="L88" i="4"/>
  <c r="M88" i="4" s="1"/>
  <c r="L87" i="4"/>
  <c r="M87" i="4" s="1"/>
  <c r="L86" i="4"/>
  <c r="M86" i="4" s="1"/>
  <c r="L85" i="4"/>
  <c r="M85" i="4" s="1"/>
  <c r="L84" i="4"/>
  <c r="M84" i="4" s="1"/>
  <c r="L83" i="4"/>
  <c r="M83" i="4" s="1"/>
  <c r="L82" i="4"/>
  <c r="M82" i="4" s="1"/>
  <c r="L81" i="4"/>
  <c r="M81" i="4" s="1"/>
  <c r="L80" i="4"/>
  <c r="M80" i="4" s="1"/>
  <c r="L79" i="4"/>
  <c r="M79" i="4" s="1"/>
  <c r="L78" i="4"/>
  <c r="M78" i="4" s="1"/>
  <c r="L77" i="4"/>
  <c r="M77" i="4" s="1"/>
  <c r="L76" i="4"/>
  <c r="M76" i="4" s="1"/>
  <c r="L75" i="4"/>
  <c r="M75" i="4" s="1"/>
  <c r="L74" i="4"/>
  <c r="M74" i="4" s="1"/>
  <c r="L73" i="4"/>
  <c r="M73" i="4" s="1"/>
  <c r="L72" i="4"/>
  <c r="M72" i="4" s="1"/>
  <c r="L71" i="4"/>
  <c r="M71" i="4" s="1"/>
  <c r="L70" i="4"/>
  <c r="M70" i="4" s="1"/>
  <c r="L69" i="4"/>
  <c r="M69" i="4" s="1"/>
  <c r="L68" i="4"/>
  <c r="M68" i="4" s="1"/>
  <c r="L67" i="4"/>
  <c r="M67" i="4" s="1"/>
  <c r="L66" i="4"/>
  <c r="M66" i="4" s="1"/>
  <c r="L65" i="4"/>
  <c r="M65" i="4" s="1"/>
  <c r="L64" i="4"/>
  <c r="M64" i="4" s="1"/>
  <c r="L63" i="4"/>
  <c r="M63" i="4" s="1"/>
  <c r="L62" i="4"/>
  <c r="M62" i="4" s="1"/>
  <c r="L61" i="4"/>
  <c r="M61" i="4" s="1"/>
  <c r="L60" i="4"/>
  <c r="M60" i="4" s="1"/>
  <c r="L59" i="4"/>
  <c r="M59" i="4" s="1"/>
  <c r="L58" i="4"/>
  <c r="M58" i="4" s="1"/>
  <c r="L57" i="4"/>
  <c r="M57" i="4" s="1"/>
  <c r="L56" i="4"/>
  <c r="M56" i="4" s="1"/>
  <c r="L55" i="4"/>
  <c r="M55" i="4" s="1"/>
  <c r="L54" i="4"/>
  <c r="M54" i="4" s="1"/>
  <c r="L53" i="4"/>
  <c r="M53" i="4" s="1"/>
  <c r="L52" i="4"/>
  <c r="M52" i="4" s="1"/>
  <c r="L51" i="4"/>
  <c r="M51" i="4" s="1"/>
  <c r="L50" i="4"/>
  <c r="M50" i="4" s="1"/>
  <c r="L49" i="4"/>
  <c r="M49" i="4" s="1"/>
  <c r="L48" i="4"/>
  <c r="M48" i="4" s="1"/>
  <c r="L47" i="4"/>
  <c r="M47" i="4" s="1"/>
  <c r="L46" i="4"/>
  <c r="M46" i="4" s="1"/>
  <c r="L45" i="4"/>
  <c r="M45" i="4" s="1"/>
  <c r="L44" i="4"/>
  <c r="M44" i="4" s="1"/>
  <c r="L43" i="4"/>
  <c r="M43" i="4" s="1"/>
  <c r="L42" i="4"/>
  <c r="M42" i="4" s="1"/>
  <c r="L41" i="4"/>
  <c r="M41" i="4" s="1"/>
  <c r="L40" i="4"/>
  <c r="M40" i="4" s="1"/>
  <c r="L39" i="4"/>
  <c r="M39" i="4" s="1"/>
  <c r="L38" i="4"/>
  <c r="M38" i="4" s="1"/>
  <c r="L37" i="4"/>
  <c r="M37" i="4" s="1"/>
  <c r="L36" i="4"/>
  <c r="M36" i="4" s="1"/>
  <c r="L35" i="4"/>
  <c r="M35" i="4" s="1"/>
  <c r="L34" i="4"/>
  <c r="M34" i="4" s="1"/>
  <c r="L33" i="4"/>
  <c r="L108" i="3"/>
  <c r="J39" i="15" s="1"/>
  <c r="K97" i="3"/>
  <c r="I27" i="15" s="1"/>
  <c r="J97" i="3"/>
  <c r="H27" i="15" s="1"/>
  <c r="I97" i="3"/>
  <c r="G27" i="15" s="1"/>
  <c r="H97" i="3"/>
  <c r="F27" i="15" s="1"/>
  <c r="G97" i="3"/>
  <c r="E27" i="15" s="1"/>
  <c r="C97" i="3"/>
  <c r="B97" i="3"/>
  <c r="L91" i="3"/>
  <c r="M91" i="3" s="1"/>
  <c r="L90" i="3"/>
  <c r="M90" i="3" s="1"/>
  <c r="L89" i="3"/>
  <c r="M89" i="3" s="1"/>
  <c r="L88" i="3"/>
  <c r="M88" i="3" s="1"/>
  <c r="L87" i="3"/>
  <c r="M87" i="3" s="1"/>
  <c r="L86" i="3"/>
  <c r="M86" i="3" s="1"/>
  <c r="L85" i="3"/>
  <c r="M85" i="3" s="1"/>
  <c r="L84" i="3"/>
  <c r="M84" i="3" s="1"/>
  <c r="L83" i="3"/>
  <c r="M83" i="3" s="1"/>
  <c r="L82" i="3"/>
  <c r="M82" i="3" s="1"/>
  <c r="L81" i="3"/>
  <c r="M81" i="3" s="1"/>
  <c r="L80" i="3"/>
  <c r="M80" i="3" s="1"/>
  <c r="L79" i="3"/>
  <c r="M79" i="3" s="1"/>
  <c r="L78" i="3"/>
  <c r="M78" i="3" s="1"/>
  <c r="L77" i="3"/>
  <c r="M77" i="3" s="1"/>
  <c r="L76" i="3"/>
  <c r="M76" i="3" s="1"/>
  <c r="L75" i="3"/>
  <c r="M75" i="3" s="1"/>
  <c r="L74" i="3"/>
  <c r="M74" i="3" s="1"/>
  <c r="L73" i="3"/>
  <c r="M73" i="3" s="1"/>
  <c r="L72" i="3"/>
  <c r="M72" i="3" s="1"/>
  <c r="L71" i="3"/>
  <c r="M71" i="3" s="1"/>
  <c r="L70" i="3"/>
  <c r="M70" i="3" s="1"/>
  <c r="L69" i="3"/>
  <c r="M69" i="3" s="1"/>
  <c r="L68" i="3"/>
  <c r="M68" i="3" s="1"/>
  <c r="L67" i="3"/>
  <c r="M67" i="3" s="1"/>
  <c r="L66" i="3"/>
  <c r="M66" i="3" s="1"/>
  <c r="L65" i="3"/>
  <c r="M65" i="3" s="1"/>
  <c r="L64" i="3"/>
  <c r="M64" i="3" s="1"/>
  <c r="L63" i="3"/>
  <c r="M63" i="3" s="1"/>
  <c r="L62" i="3"/>
  <c r="M62" i="3" s="1"/>
  <c r="L61" i="3"/>
  <c r="M61" i="3" s="1"/>
  <c r="L60" i="3"/>
  <c r="M60" i="3" s="1"/>
  <c r="L59" i="3"/>
  <c r="M59" i="3" s="1"/>
  <c r="L58" i="3"/>
  <c r="M58" i="3" s="1"/>
  <c r="L57" i="3"/>
  <c r="M57" i="3" s="1"/>
  <c r="L56" i="3"/>
  <c r="M56" i="3" s="1"/>
  <c r="L55" i="3"/>
  <c r="M55" i="3" s="1"/>
  <c r="L54" i="3"/>
  <c r="M54" i="3" s="1"/>
  <c r="L53" i="3"/>
  <c r="M53" i="3" s="1"/>
  <c r="L52" i="3"/>
  <c r="M52" i="3" s="1"/>
  <c r="L51" i="3"/>
  <c r="M51" i="3" s="1"/>
  <c r="L50" i="3"/>
  <c r="M50" i="3" s="1"/>
  <c r="L49" i="3"/>
  <c r="M49" i="3" s="1"/>
  <c r="L48" i="3"/>
  <c r="M48" i="3" s="1"/>
  <c r="L47" i="3"/>
  <c r="M47" i="3" s="1"/>
  <c r="L46" i="3"/>
  <c r="M46" i="3" s="1"/>
  <c r="L45" i="3"/>
  <c r="M45" i="3" s="1"/>
  <c r="L44" i="3"/>
  <c r="M44" i="3" s="1"/>
  <c r="L43" i="3"/>
  <c r="M43" i="3" s="1"/>
  <c r="L42" i="3"/>
  <c r="M42" i="3" s="1"/>
  <c r="L41" i="3"/>
  <c r="M41" i="3" s="1"/>
  <c r="L40" i="3"/>
  <c r="M40" i="3" s="1"/>
  <c r="L39" i="3"/>
  <c r="M39" i="3" s="1"/>
  <c r="L38" i="3"/>
  <c r="M38" i="3" s="1"/>
  <c r="L37" i="3"/>
  <c r="M37" i="3" s="1"/>
  <c r="L36" i="3"/>
  <c r="M36" i="3" s="1"/>
  <c r="L35" i="3"/>
  <c r="M35" i="3" s="1"/>
  <c r="L34" i="3"/>
  <c r="M34" i="3" s="1"/>
  <c r="L33" i="3"/>
  <c r="M33" i="3" l="1"/>
  <c r="M92" i="3" s="1"/>
  <c r="L97" i="3" s="1"/>
  <c r="J27" i="15" s="1"/>
  <c r="F97" i="3"/>
  <c r="D27" i="15" s="1"/>
  <c r="M33" i="4"/>
  <c r="M92" i="4" s="1"/>
  <c r="L97" i="4" s="1"/>
  <c r="J28" i="15" s="1"/>
  <c r="F97" i="4"/>
  <c r="D28" i="15" s="1"/>
  <c r="M33" i="5"/>
  <c r="M92" i="5" s="1"/>
  <c r="L97" i="5" s="1"/>
  <c r="J29" i="15" s="1"/>
  <c r="F97" i="5"/>
  <c r="D29" i="15" s="1"/>
  <c r="M33" i="6"/>
  <c r="M92" i="6" s="1"/>
  <c r="L97" i="6" s="1"/>
  <c r="J30" i="15" s="1"/>
  <c r="F97" i="6"/>
  <c r="D30" i="15" s="1"/>
  <c r="M33" i="7"/>
  <c r="M92" i="7" s="1"/>
  <c r="L97" i="7" s="1"/>
  <c r="J31" i="15" s="1"/>
  <c r="F97" i="7"/>
  <c r="D31" i="15" s="1"/>
  <c r="M33" i="8"/>
  <c r="M92" i="8" s="1"/>
  <c r="L97" i="8" s="1"/>
  <c r="J26" i="17" s="1"/>
  <c r="F97" i="8"/>
  <c r="D26" i="17" s="1"/>
  <c r="M33" i="9"/>
  <c r="M92" i="9" s="1"/>
  <c r="L97" i="9" s="1"/>
  <c r="J27" i="17" s="1"/>
  <c r="F97" i="9"/>
  <c r="D27" i="17" s="1"/>
  <c r="M33" i="10"/>
  <c r="M92" i="10" s="1"/>
  <c r="L97" i="10" s="1"/>
  <c r="J28" i="17" s="1"/>
  <c r="F97" i="10"/>
  <c r="D28" i="17" s="1"/>
  <c r="M33" i="11"/>
  <c r="M92" i="11" s="1"/>
  <c r="L97" i="11" s="1"/>
  <c r="J29" i="17" s="1"/>
  <c r="F97" i="11"/>
  <c r="D29" i="17" s="1"/>
  <c r="M33" i="12"/>
  <c r="M92" i="12" s="1"/>
  <c r="L97" i="12" s="1"/>
  <c r="J30" i="17" s="1"/>
  <c r="F97" i="12"/>
  <c r="D30" i="17" s="1"/>
  <c r="M33" i="13"/>
  <c r="M92" i="13" s="1"/>
  <c r="L97" i="13" s="1"/>
  <c r="J31" i="17" s="1"/>
  <c r="F97" i="13"/>
  <c r="D31" i="17" s="1"/>
  <c r="L33" i="1"/>
  <c r="L91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M66" i="1" s="1"/>
  <c r="L67" i="1"/>
  <c r="M67" i="1" s="1"/>
  <c r="L68" i="1"/>
  <c r="M68" i="1" s="1"/>
  <c r="L69" i="1"/>
  <c r="M69" i="1" s="1"/>
  <c r="L70" i="1"/>
  <c r="M70" i="1" s="1"/>
  <c r="L71" i="1"/>
  <c r="M71" i="1" s="1"/>
  <c r="L72" i="1"/>
  <c r="M72" i="1" s="1"/>
  <c r="L73" i="1"/>
  <c r="M73" i="1" s="1"/>
  <c r="L74" i="1"/>
  <c r="M74" i="1" s="1"/>
  <c r="L75" i="1"/>
  <c r="M75" i="1" s="1"/>
  <c r="L76" i="1"/>
  <c r="M76" i="1" s="1"/>
  <c r="L77" i="1"/>
  <c r="M77" i="1" s="1"/>
  <c r="L78" i="1"/>
  <c r="M78" i="1" s="1"/>
  <c r="L79" i="1"/>
  <c r="M79" i="1" s="1"/>
  <c r="L80" i="1"/>
  <c r="M80" i="1" s="1"/>
  <c r="L81" i="1"/>
  <c r="M81" i="1" s="1"/>
  <c r="L82" i="1"/>
  <c r="M82" i="1" s="1"/>
  <c r="L83" i="1"/>
  <c r="L84" i="1"/>
  <c r="L85" i="1"/>
  <c r="L86" i="1"/>
  <c r="L87" i="1"/>
  <c r="L88" i="1"/>
  <c r="L89" i="1"/>
  <c r="L90" i="1"/>
  <c r="J32" i="17" l="1"/>
  <c r="F97" i="1"/>
  <c r="D26" i="15" s="1"/>
  <c r="K97" i="1"/>
  <c r="I26" i="15" s="1"/>
  <c r="J97" i="1"/>
  <c r="H26" i="15" s="1"/>
  <c r="I97" i="1"/>
  <c r="G26" i="15" s="1"/>
  <c r="H97" i="1"/>
  <c r="F26" i="15" s="1"/>
  <c r="G97" i="1"/>
  <c r="E26" i="15" s="1"/>
  <c r="M91" i="1"/>
  <c r="M90" i="1"/>
  <c r="M89" i="1"/>
  <c r="M88" i="1"/>
  <c r="M87" i="1"/>
  <c r="M86" i="1"/>
  <c r="M85" i="1"/>
  <c r="M84" i="1"/>
  <c r="M83" i="1"/>
  <c r="M65" i="1"/>
  <c r="M64" i="1"/>
  <c r="M63" i="1"/>
  <c r="M62" i="1"/>
  <c r="M61" i="1"/>
  <c r="M60" i="1"/>
  <c r="M59" i="1"/>
  <c r="M58" i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92" i="1" l="1"/>
  <c r="L97" i="1" s="1"/>
  <c r="J26" i="15" s="1"/>
  <c r="J32" i="15" s="1"/>
  <c r="L108" i="1"/>
  <c r="J38" i="15" s="1"/>
  <c r="J44" i="15" s="1"/>
  <c r="B97" i="1"/>
  <c r="C97" i="1" l="1"/>
</calcChain>
</file>

<file path=xl/sharedStrings.xml><?xml version="1.0" encoding="utf-8"?>
<sst xmlns="http://schemas.openxmlformats.org/spreadsheetml/2006/main" count="938" uniqueCount="99">
  <si>
    <t>Déclaration de Taxe de séjour</t>
  </si>
  <si>
    <t xml:space="preserve">Communautés de communes de Loué-Brûlon-Noyen, </t>
  </si>
  <si>
    <t>de Sablé-sur-Sarthe et du Val de Sarthe</t>
  </si>
  <si>
    <t>TARIF DE LA TAXE PROPORTIONNEL</t>
  </si>
  <si>
    <t>REGISTRE MENSUEL DU LOGEUR</t>
  </si>
  <si>
    <r>
      <t xml:space="preserve">Ce registre concerne les Hôtels, Résidences, Meublés de tourisme, Villages de vacances </t>
    </r>
    <r>
      <rPr>
        <b/>
        <i/>
        <u/>
        <sz val="10"/>
        <color theme="1"/>
        <rFont val="Arial Narrow"/>
        <family val="2"/>
      </rPr>
      <t>sans classement ou attente de classement</t>
    </r>
  </si>
  <si>
    <t>Mois de :</t>
  </si>
  <si>
    <t>JANVIER</t>
  </si>
  <si>
    <t>Année :</t>
  </si>
  <si>
    <t>Le REGISTRE DU LOGEUR est un état conforme à l'article L2333-34 du CGCT. Sa tenue est une OBLIGATION LÉGALE. Conservez un exemplaire.</t>
  </si>
  <si>
    <t>Optez pour ce registre si vous ne pouvez pas utiliser la plateforme de télédéclaration :</t>
  </si>
  <si>
    <t>https://taxe.3douest.com/valleedelasarthe.php</t>
  </si>
  <si>
    <t>1) Vous devez déclarer les nuitées effectuées dans votre établissement et les sommes collectées pour les LOCATIONS GÉRÉES EN DIRECT.</t>
  </si>
  <si>
    <t xml:space="preserve">     Si vous n'avez pas loué ou si votre établissement était fermé, renseignez le champ "Motif pour déclaration à 0" et laissez ce registre à 0 (valeur par défaut).</t>
  </si>
  <si>
    <t>2) Si vous avez loué par l'intermédiaire d'un TIERS COLLECTEUR, reportez uniquement le nombre de nuitées effectuées dans le tableau dédié.</t>
  </si>
  <si>
    <t xml:space="preserve">3) Dans tous les cas, renvoyez ce fichier (même si la déclaration est à 0) à votre référent taxe de séjour : </t>
  </si>
  <si>
    <t>stephanie.bordeau@valleedelasarthe.fr</t>
  </si>
  <si>
    <t>Avant le :</t>
  </si>
  <si>
    <r>
      <rPr>
        <b/>
        <sz val="11"/>
        <color rgb="FFFF0000"/>
        <rFont val="Arial Narrow"/>
        <family val="2"/>
      </rPr>
      <t>20 juillet</t>
    </r>
    <r>
      <rPr>
        <b/>
        <sz val="11"/>
        <color theme="1"/>
        <rFont val="Arial Narrow"/>
        <family val="2"/>
      </rPr>
      <t xml:space="preserve"> de l'année en cours pour les mois de janvier à juin,</t>
    </r>
  </si>
  <si>
    <r>
      <rPr>
        <b/>
        <sz val="11"/>
        <color rgb="FFFF0000"/>
        <rFont val="Arial Narrow"/>
        <family val="2"/>
      </rPr>
      <t>20 janvier N+1</t>
    </r>
    <r>
      <rPr>
        <b/>
        <sz val="11"/>
        <color theme="1"/>
        <rFont val="Arial Narrow"/>
        <family val="2"/>
      </rPr>
      <t xml:space="preserve"> pour les mois de juillet à décembre.</t>
    </r>
  </si>
  <si>
    <t>Nom et nature de l'hébergement :</t>
  </si>
  <si>
    <t>Nom (ou raison sociale) de l'hébergeur :</t>
  </si>
  <si>
    <t xml:space="preserve">Adresse de l'hébergement : </t>
  </si>
  <si>
    <t xml:space="preserve">Adresse de l'hébergeur (si différente) : </t>
  </si>
  <si>
    <t>e-mail  :</t>
  </si>
  <si>
    <t>Taux de la taxe de séjour qui s'applique sur le prix de la location HT
et hors suppléments :</t>
  </si>
  <si>
    <t>Taxe additionnelle départementale (TAD) :</t>
  </si>
  <si>
    <t>Tarif plafond de la taxe de séjour (hors taxe additionnelle) :</t>
  </si>
  <si>
    <t>1) Déclaration des LOCATIONS GÉRÉES EN DIRECT</t>
  </si>
  <si>
    <t>Motif pour déclaration à 0 :</t>
  </si>
  <si>
    <t>Date
d'arrivée</t>
  </si>
  <si>
    <t>Date
de départ</t>
  </si>
  <si>
    <t>Calcul de la taxe de séjour unitaire</t>
  </si>
  <si>
    <t>Nombre de personnes</t>
  </si>
  <si>
    <r>
      <t xml:space="preserve">Montant de la taxe de séjour unitaire (TAD incluse) </t>
    </r>
    <r>
      <rPr>
        <b/>
        <sz val="10"/>
        <color rgb="FFFF0000"/>
        <rFont val="Arial Narrow"/>
        <family val="2"/>
      </rPr>
      <t>(*)</t>
    </r>
  </si>
  <si>
    <r>
      <t xml:space="preserve">Montant collecté par séjour
</t>
    </r>
    <r>
      <rPr>
        <b/>
        <sz val="10"/>
        <color rgb="FFFF0000"/>
        <rFont val="Arial Narrow"/>
        <family val="2"/>
      </rPr>
      <t>(*)</t>
    </r>
  </si>
  <si>
    <t>Nbre de nuits du séjour</t>
  </si>
  <si>
    <t>Prix TOTAL HT de la location (hors suppl)</t>
  </si>
  <si>
    <t>Nbre total d'occupants</t>
  </si>
  <si>
    <t>Assujetties</t>
  </si>
  <si>
    <t>Mineures
(-18 ans)</t>
  </si>
  <si>
    <t>Titulaires d'un contrat de travail saisonnier</t>
  </si>
  <si>
    <t>Bénéficiant d'un hébergement d'urgence</t>
  </si>
  <si>
    <t>Dont le loyer est &lt; 5€ la nuitée</t>
  </si>
  <si>
    <r>
      <rPr>
        <b/>
        <sz val="10"/>
        <color rgb="FFFF0000"/>
        <rFont val="Arial Narrow"/>
        <family val="2"/>
      </rPr>
      <t xml:space="preserve">(*) </t>
    </r>
    <r>
      <rPr>
        <sz val="10"/>
        <color theme="1"/>
        <rFont val="Arial Narrow"/>
        <family val="2"/>
      </rPr>
      <t xml:space="preserve">Ne pas inscrire de données dans ces colonnes, les formules de calcul étant déjà intégrées.
</t>
    </r>
    <r>
      <rPr>
        <b/>
        <sz val="10"/>
        <color theme="1"/>
        <rFont val="Arial Narrow"/>
        <family val="2"/>
      </rPr>
      <t>Si le nombre de ligne est insuffisant, vous pouvez ôtez la protection de la feuille.</t>
    </r>
  </si>
  <si>
    <t>TOTAL</t>
  </si>
  <si>
    <t>État récapitulatif du mois :</t>
  </si>
  <si>
    <t>Tarif moyen taxe de séjour
(TAD incluse)</t>
  </si>
  <si>
    <t>Nombre de nuitées taxées</t>
  </si>
  <si>
    <t>Nombre de nuitées exonérées</t>
  </si>
  <si>
    <t>Montant total collecté</t>
  </si>
  <si>
    <t>(Locations en direct)</t>
  </si>
  <si>
    <t>Personnes
-18 ans</t>
  </si>
  <si>
    <t>Travail saisonnier</t>
  </si>
  <si>
    <t>Hébergement d'urgence</t>
  </si>
  <si>
    <t>Loyer
&lt; 5€ la nuitée</t>
  </si>
  <si>
    <t>2) Nuitées réalisées par un TIERS COLLECTEUR intermédiaire de paiement (si vous êtes concerné)</t>
  </si>
  <si>
    <t>Opérateur numérique :</t>
  </si>
  <si>
    <t>Nombre de nuitées :</t>
  </si>
  <si>
    <t>Abritel / HomeAway</t>
  </si>
  <si>
    <t>Airbnb</t>
  </si>
  <si>
    <t>Booking.com</t>
  </si>
  <si>
    <t>Gîtes de France</t>
  </si>
  <si>
    <t>Autres :</t>
  </si>
  <si>
    <t>TOTAL NUITÉES :</t>
  </si>
  <si>
    <r>
      <t>À la fin de chaque période (semestre), et</t>
    </r>
    <r>
      <rPr>
        <u/>
        <sz val="11"/>
        <color rgb="FF000000"/>
        <rFont val="Arial Narrow"/>
        <family val="2"/>
      </rPr>
      <t xml:space="preserve"> sous réserve d'avoir reçu l'intégralité des déclarations mensuelles</t>
    </r>
    <r>
      <rPr>
        <sz val="11"/>
        <color rgb="FF000000"/>
        <rFont val="Arial Narrow"/>
        <family val="2"/>
      </rPr>
      <t>, vous recevrez l'avis des sommes à payer qui vous indiquera la somme que vous aurez à reverser à votre intercommunalité au titre de la taxe de séjour.</t>
    </r>
  </si>
  <si>
    <t>Office de Tourisme de la Vallée de la Sarthe - 1 place Pierre Désautels - 72270 MALICORNE-SUR-SARTHE</t>
  </si>
  <si>
    <t>Votre référent taxe de séjour : Stéphanie BORDEAU - 02 85 29 55 43 - stephanie.bordeau@valleedelasarthe.fr</t>
  </si>
  <si>
    <t xml:space="preserve">https://taxe.3douest.com/valleedelasarthe.php </t>
  </si>
  <si>
    <t>FÉVRIER</t>
  </si>
  <si>
    <t>MARS</t>
  </si>
  <si>
    <t>AVRIL</t>
  </si>
  <si>
    <t>MAI</t>
  </si>
  <si>
    <t>JUIN</t>
  </si>
  <si>
    <t>Année</t>
  </si>
  <si>
    <t>ÉTAT RÉCAPITULATIF DU 1ER SEMESTRE</t>
  </si>
  <si>
    <r>
      <t xml:space="preserve">Cet état concerne les Hôtels, Résidences, Meublés de tourisme, Villages de vacances </t>
    </r>
    <r>
      <rPr>
        <b/>
        <i/>
        <u/>
        <sz val="10"/>
        <color theme="1"/>
        <rFont val="Arial Narrow"/>
        <family val="2"/>
      </rPr>
      <t>non classés ou en attente de classement</t>
    </r>
    <r>
      <rPr>
        <b/>
        <i/>
        <sz val="10"/>
        <color theme="1"/>
        <rFont val="Arial Narrow"/>
        <family val="2"/>
      </rPr>
      <t xml:space="preserve"> : </t>
    </r>
  </si>
  <si>
    <t xml:space="preserve">État à renvoyer (même si la déclaration est à 0) accompagné des registres mensuels à votre référent taxe de séjour : </t>
  </si>
  <si>
    <r>
      <rPr>
        <b/>
        <sz val="11"/>
        <rFont val="Arial Narrow"/>
        <family val="2"/>
      </rPr>
      <t xml:space="preserve">Avant le : </t>
    </r>
    <r>
      <rPr>
        <b/>
        <sz val="11"/>
        <color rgb="FFFF0000"/>
        <rFont val="Arial Narrow"/>
        <family val="2"/>
      </rPr>
      <t>20 juillet</t>
    </r>
    <r>
      <rPr>
        <b/>
        <sz val="11"/>
        <color theme="1"/>
        <rFont val="Arial Narrow"/>
        <family val="2"/>
      </rPr>
      <t xml:space="preserve"> de l'année en cours</t>
    </r>
  </si>
  <si>
    <t xml:space="preserve">E-mail : </t>
  </si>
  <si>
    <t>Nom de l'hébergement :</t>
  </si>
  <si>
    <t>Taux de la Taxe de séjour sur le prix de la location HT et hors suppléments :</t>
  </si>
  <si>
    <t>LOCATIONS GÉRÉES EN DIRECT</t>
  </si>
  <si>
    <t>Mois</t>
  </si>
  <si>
    <t>Tarif moyen de taxe de séjour (TAD incluse)</t>
  </si>
  <si>
    <t>Nbre de nuitées taxées</t>
  </si>
  <si>
    <t>Nbre de nuitées exonérées</t>
  </si>
  <si>
    <t>Montant collecté</t>
  </si>
  <si>
    <t>Mineurs
(-18 ans)</t>
  </si>
  <si>
    <t>Nuitées réalisées par un TIERS COLLECTEUR intermédiaire de paiement</t>
  </si>
  <si>
    <t>Opérateurs numériques</t>
  </si>
  <si>
    <t>Autres</t>
  </si>
  <si>
    <t>JUILLET</t>
  </si>
  <si>
    <t>AOÛT</t>
  </si>
  <si>
    <t>SEPTEMBRE</t>
  </si>
  <si>
    <t>OCTOBRE</t>
  </si>
  <si>
    <t>NOVEMBRE</t>
  </si>
  <si>
    <t>DÉCEMBRE</t>
  </si>
  <si>
    <r>
      <rPr>
        <b/>
        <sz val="11"/>
        <rFont val="Arial Narrow"/>
        <family val="2"/>
      </rPr>
      <t xml:space="preserve">Avant le : </t>
    </r>
    <r>
      <rPr>
        <b/>
        <sz val="11"/>
        <color rgb="FFFF0000"/>
        <rFont val="Arial Narrow"/>
        <family val="2"/>
      </rPr>
      <t xml:space="preserve">20 janvier </t>
    </r>
    <r>
      <rPr>
        <b/>
        <sz val="11"/>
        <rFont val="Arial Narrow"/>
        <family val="2"/>
      </rPr>
      <t>de l'année suivante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</si>
</sst>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#,##0.00\ &quot;€&quot;"/>
  </numFmts>
  <fonts count="39" x14ac:knownFonts="1">
    <font>
      <sz val="10"/>
      <color theme="1"/>
      <name val="Calibri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b/>
      <i/>
      <sz val="10"/>
      <color theme="1"/>
      <name val="Arial Narrow"/>
      <family val="2"/>
    </font>
    <font>
      <b/>
      <i/>
      <u/>
      <sz val="10"/>
      <color theme="1"/>
      <name val="Arial Narrow"/>
      <family val="2"/>
    </font>
    <font>
      <u/>
      <sz val="10"/>
      <color theme="10"/>
      <name val="Calibri"/>
      <family val="2"/>
    </font>
    <font>
      <sz val="11"/>
      <color theme="1"/>
      <name val="Arial Narrow"/>
      <family val="2"/>
    </font>
    <font>
      <b/>
      <sz val="11"/>
      <color rgb="FFFF6600"/>
      <name val="Arial Narrow"/>
      <family val="2"/>
    </font>
    <font>
      <sz val="11"/>
      <color rgb="FF000000"/>
      <name val="Arial Narrow"/>
      <family val="2"/>
    </font>
    <font>
      <b/>
      <sz val="11"/>
      <color theme="1"/>
      <name val="Arial Narrow"/>
      <family val="2"/>
    </font>
    <font>
      <b/>
      <sz val="12"/>
      <color theme="1"/>
      <name val="Arial Narrow"/>
      <family val="2"/>
    </font>
    <font>
      <sz val="12"/>
      <color theme="1"/>
      <name val="Arial Narrow"/>
      <family val="2"/>
    </font>
    <font>
      <b/>
      <sz val="12"/>
      <color theme="0"/>
      <name val="Arial Narrow"/>
      <family val="2"/>
    </font>
    <font>
      <sz val="8"/>
      <name val="Calibri"/>
      <family val="2"/>
    </font>
    <font>
      <sz val="14"/>
      <color theme="1"/>
      <name val="Arial Narrow"/>
      <family val="2"/>
    </font>
    <font>
      <b/>
      <sz val="16"/>
      <color theme="1"/>
      <name val="Arial Narrow"/>
      <family val="2"/>
    </font>
    <font>
      <b/>
      <sz val="14"/>
      <color theme="0"/>
      <name val="Arial Narrow"/>
      <family val="2"/>
    </font>
    <font>
      <b/>
      <sz val="11"/>
      <color rgb="FFFF0000"/>
      <name val="Arial Narrow"/>
      <family val="2"/>
    </font>
    <font>
      <sz val="9"/>
      <color theme="1"/>
      <name val="Arial Narrow"/>
      <family val="2"/>
    </font>
    <font>
      <b/>
      <sz val="14"/>
      <color theme="1"/>
      <name val="Arial Narrow"/>
      <family val="2"/>
    </font>
    <font>
      <b/>
      <sz val="14"/>
      <name val="Arial Narrow"/>
      <family val="2"/>
    </font>
    <font>
      <b/>
      <sz val="10"/>
      <color rgb="FFFF0000"/>
      <name val="Arial Narrow"/>
      <family val="2"/>
    </font>
    <font>
      <b/>
      <sz val="11"/>
      <name val="Arial Narrow"/>
      <family val="2"/>
    </font>
    <font>
      <b/>
      <sz val="16"/>
      <color rgb="FFFF0000"/>
      <name val="Arial Narrow"/>
      <family val="2"/>
    </font>
    <font>
      <u/>
      <sz val="11"/>
      <color rgb="FF000000"/>
      <name val="Arial Narrow"/>
      <family val="2"/>
    </font>
    <font>
      <b/>
      <sz val="18"/>
      <color rgb="FF339933"/>
      <name val="Arial"/>
      <family val="2"/>
    </font>
    <font>
      <b/>
      <sz val="14"/>
      <color rgb="FF0070C0"/>
      <name val="Arial Narrow"/>
      <family val="2"/>
    </font>
    <font>
      <b/>
      <sz val="11"/>
      <color rgb="FF0070C0"/>
      <name val="Arial Narrow"/>
      <family val="2"/>
    </font>
    <font>
      <b/>
      <sz val="16"/>
      <color rgb="FF339933"/>
      <name val="Arial Narrow"/>
      <family val="2"/>
    </font>
    <font>
      <sz val="10"/>
      <color rgb="FF000000"/>
      <name val="Arial Narrow"/>
      <family val="2"/>
    </font>
    <font>
      <sz val="10"/>
      <name val="Arial Narrow"/>
      <family val="2"/>
    </font>
    <font>
      <sz val="12"/>
      <color theme="0"/>
      <name val="Arial Narrow"/>
      <family val="2"/>
    </font>
    <font>
      <b/>
      <sz val="16"/>
      <color rgb="FF339933"/>
      <name val="Arial"/>
      <family val="2"/>
    </font>
    <font>
      <sz val="12"/>
      <color theme="9" tint="0.59999389629810485"/>
      <name val="Arial Narrow"/>
      <family val="2"/>
    </font>
    <font>
      <b/>
      <sz val="12"/>
      <color rgb="FFFF0000"/>
      <name val="Arial Narrow"/>
      <family val="2"/>
    </font>
    <font>
      <b/>
      <sz val="12"/>
      <name val="Arial Narrow"/>
      <family val="2"/>
    </font>
    <font>
      <b/>
      <sz val="12"/>
      <color theme="9" tint="0.59999389629810485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33993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 tint="-0.499984740745262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/>
      </top>
      <bottom style="thin">
        <color theme="0" tint="-0.499984740745262"/>
      </bottom>
      <diagonal/>
    </border>
    <border>
      <left style="medium">
        <color rgb="FF339933"/>
      </left>
      <right style="thin">
        <color theme="0" tint="-0.499984740745262"/>
      </right>
      <top style="medium">
        <color rgb="FF339933"/>
      </top>
      <bottom style="medium">
        <color rgb="FF339933"/>
      </bottom>
      <diagonal/>
    </border>
    <border>
      <left/>
      <right/>
      <top style="medium">
        <color rgb="FF339933"/>
      </top>
      <bottom style="medium">
        <color rgb="FF339933"/>
      </bottom>
      <diagonal/>
    </border>
    <border>
      <left/>
      <right style="medium">
        <color rgb="FF339933"/>
      </right>
      <top style="medium">
        <color rgb="FF339933"/>
      </top>
      <bottom style="medium">
        <color rgb="FF339933"/>
      </bottom>
      <diagonal/>
    </border>
    <border>
      <left style="medium">
        <color rgb="FF339933"/>
      </left>
      <right/>
      <top style="medium">
        <color rgb="FF339933"/>
      </top>
      <bottom style="medium">
        <color rgb="FF339933"/>
      </bottom>
      <diagonal/>
    </border>
    <border>
      <left style="thin">
        <color theme="0" tint="-0.499984740745262"/>
      </left>
      <right/>
      <top style="medium">
        <color rgb="FF339933"/>
      </top>
      <bottom style="medium">
        <color rgb="FF339933"/>
      </bottom>
      <diagonal/>
    </border>
    <border>
      <left style="double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double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rgb="FF339933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medium">
        <color rgb="FF339933"/>
      </bottom>
      <diagonal/>
    </border>
    <border>
      <left style="thin">
        <color theme="0" tint="-0.499984740745262"/>
      </left>
      <right style="thin">
        <color theme="0" tint="-0.499984740745262"/>
      </right>
      <top style="thick">
        <color rgb="FF339933"/>
      </top>
      <bottom/>
      <diagonal/>
    </border>
    <border>
      <left style="thin">
        <color theme="0" tint="-0.499984740745262"/>
      </left>
      <right/>
      <top style="thick">
        <color rgb="FF339933"/>
      </top>
      <bottom/>
      <diagonal/>
    </border>
    <border>
      <left style="double">
        <color theme="0" tint="-0.499984740745262"/>
      </left>
      <right/>
      <top style="thick">
        <color rgb="FF339933"/>
      </top>
      <bottom style="thin">
        <color theme="0" tint="-0.499984740745262"/>
      </bottom>
      <diagonal/>
    </border>
    <border>
      <left/>
      <right/>
      <top style="thick">
        <color rgb="FF339933"/>
      </top>
      <bottom style="thin">
        <color theme="0" tint="-0.499984740745262"/>
      </bottom>
      <diagonal/>
    </border>
    <border>
      <left/>
      <right style="double">
        <color theme="0" tint="-0.499984740745262"/>
      </right>
      <top style="thick">
        <color rgb="FF339933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ck">
        <color rgb="FF339933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ck">
        <color rgb="FF339933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ck">
        <color rgb="FF339933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ck">
        <color rgb="FF339933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18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3" fillId="0" borderId="0" xfId="0" applyFont="1" applyAlignment="1">
      <alignment horizontal="left" vertical="center" indent="1"/>
    </xf>
    <xf numFmtId="0" fontId="3" fillId="0" borderId="0" xfId="0" applyFont="1" applyAlignment="1"/>
    <xf numFmtId="0" fontId="16" fillId="0" borderId="0" xfId="0" applyFont="1" applyAlignment="1">
      <alignment horizontal="left" vertical="center" indent="1"/>
    </xf>
    <xf numFmtId="0" fontId="17" fillId="0" borderId="0" xfId="0" applyFont="1" applyAlignment="1">
      <alignment horizontal="left" vertical="center" indent="1"/>
    </xf>
    <xf numFmtId="0" fontId="13" fillId="0" borderId="0" xfId="0" applyFont="1" applyAlignment="1">
      <alignment horizontal="left" vertical="center"/>
    </xf>
    <xf numFmtId="0" fontId="9" fillId="0" borderId="0" xfId="1" applyFont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20" fillId="0" borderId="0" xfId="0" applyFont="1" applyBorder="1" applyAlignment="1">
      <alignment horizontal="right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24" fillId="0" borderId="8" xfId="0" applyFont="1" applyFill="1" applyBorder="1" applyAlignment="1">
      <alignment vertical="center"/>
    </xf>
    <xf numFmtId="0" fontId="8" fillId="0" borderId="10" xfId="0" applyFont="1" applyBorder="1" applyAlignment="1">
      <alignment horizontal="left" vertical="center" indent="1"/>
    </xf>
    <xf numFmtId="0" fontId="3" fillId="0" borderId="11" xfId="0" applyFont="1" applyBorder="1" applyAlignment="1">
      <alignment vertical="center"/>
    </xf>
    <xf numFmtId="0" fontId="8" fillId="0" borderId="11" xfId="0" applyFont="1" applyBorder="1" applyAlignment="1">
      <alignment vertical="center"/>
    </xf>
    <xf numFmtId="0" fontId="10" fillId="0" borderId="10" xfId="0" applyFont="1" applyBorder="1" applyAlignment="1">
      <alignment horizontal="left" vertical="center" indent="1"/>
    </xf>
    <xf numFmtId="0" fontId="11" fillId="0" borderId="0" xfId="0" applyFont="1" applyAlignment="1">
      <alignment horizontal="right" vertical="center"/>
    </xf>
    <xf numFmtId="0" fontId="4" fillId="2" borderId="0" xfId="0" applyFont="1" applyFill="1" applyAlignment="1">
      <alignment vertical="top" wrapText="1"/>
    </xf>
    <xf numFmtId="0" fontId="24" fillId="2" borderId="0" xfId="0" applyFont="1" applyFill="1" applyBorder="1" applyAlignment="1">
      <alignment horizontal="left" vertical="center"/>
    </xf>
    <xf numFmtId="0" fontId="24" fillId="2" borderId="0" xfId="0" applyFont="1" applyFill="1" applyBorder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24" fillId="2" borderId="0" xfId="0" applyFont="1" applyFill="1" applyAlignment="1">
      <alignment horizontal="left" vertical="top"/>
    </xf>
    <xf numFmtId="0" fontId="24" fillId="2" borderId="0" xfId="0" applyFont="1" applyFill="1" applyAlignment="1">
      <alignment horizontal="left"/>
    </xf>
    <xf numFmtId="0" fontId="3" fillId="0" borderId="4" xfId="0" applyFont="1" applyBorder="1" applyAlignment="1">
      <alignment vertical="center"/>
    </xf>
    <xf numFmtId="0" fontId="8" fillId="0" borderId="7" xfId="0" applyFont="1" applyBorder="1" applyAlignment="1"/>
    <xf numFmtId="0" fontId="3" fillId="0" borderId="8" xfId="0" applyFont="1" applyBorder="1" applyAlignment="1"/>
    <xf numFmtId="0" fontId="3" fillId="0" borderId="9" xfId="0" applyFont="1" applyBorder="1" applyAlignment="1"/>
    <xf numFmtId="0" fontId="18" fillId="0" borderId="0" xfId="0" applyFont="1" applyFill="1" applyAlignment="1">
      <alignment horizontal="center" vertical="center" wrapText="1"/>
    </xf>
    <xf numFmtId="0" fontId="4" fillId="2" borderId="0" xfId="0" applyFont="1" applyFill="1" applyBorder="1" applyAlignment="1">
      <alignment vertical="top" wrapText="1"/>
    </xf>
    <xf numFmtId="0" fontId="3" fillId="2" borderId="0" xfId="0" applyFont="1" applyFill="1" applyBorder="1" applyAlignment="1">
      <alignment vertical="center"/>
    </xf>
    <xf numFmtId="44" fontId="11" fillId="3" borderId="12" xfId="0" applyNumberFormat="1" applyFont="1" applyFill="1" applyBorder="1" applyAlignment="1">
      <alignment vertical="center"/>
    </xf>
    <xf numFmtId="44" fontId="11" fillId="3" borderId="5" xfId="0" applyNumberFormat="1" applyFont="1" applyFill="1" applyBorder="1" applyAlignment="1">
      <alignment vertical="center"/>
    </xf>
    <xf numFmtId="0" fontId="11" fillId="0" borderId="2" xfId="0" applyFont="1" applyFill="1" applyBorder="1" applyAlignment="1">
      <alignment horizontal="center" vertical="center"/>
    </xf>
    <xf numFmtId="0" fontId="27" fillId="0" borderId="0" xfId="0" applyFont="1" applyAlignment="1">
      <alignment horizontal="left" vertical="center" indent="1"/>
    </xf>
    <xf numFmtId="0" fontId="22" fillId="4" borderId="21" xfId="0" applyFont="1" applyFill="1" applyBorder="1" applyAlignment="1">
      <alignment horizontal="center" vertical="center"/>
    </xf>
    <xf numFmtId="164" fontId="12" fillId="4" borderId="22" xfId="0" applyNumberFormat="1" applyFont="1" applyFill="1" applyBorder="1" applyAlignment="1">
      <alignment vertical="center"/>
    </xf>
    <xf numFmtId="0" fontId="3" fillId="5" borderId="0" xfId="0" applyFont="1" applyFill="1" applyAlignment="1">
      <alignment vertical="center"/>
    </xf>
    <xf numFmtId="8" fontId="25" fillId="0" borderId="8" xfId="0" applyNumberFormat="1" applyFont="1" applyBorder="1" applyAlignment="1">
      <alignment horizontal="center"/>
    </xf>
    <xf numFmtId="9" fontId="25" fillId="0" borderId="4" xfId="0" applyNumberFormat="1" applyFont="1" applyBorder="1" applyAlignment="1">
      <alignment horizontal="center" vertical="center"/>
    </xf>
    <xf numFmtId="9" fontId="25" fillId="0" borderId="5" xfId="0" applyNumberFormat="1" applyFont="1" applyBorder="1" applyAlignment="1">
      <alignment horizontal="center" vertical="center"/>
    </xf>
    <xf numFmtId="14" fontId="8" fillId="6" borderId="2" xfId="0" applyNumberFormat="1" applyFont="1" applyFill="1" applyBorder="1" applyAlignment="1" applyProtection="1">
      <alignment horizontal="center" vertical="center"/>
      <protection locked="0"/>
    </xf>
    <xf numFmtId="3" fontId="8" fillId="6" borderId="2" xfId="0" applyNumberFormat="1" applyFont="1" applyFill="1" applyBorder="1" applyAlignment="1" applyProtection="1">
      <alignment horizontal="center" vertical="center"/>
      <protection locked="0"/>
    </xf>
    <xf numFmtId="164" fontId="8" fillId="6" borderId="2" xfId="0" applyNumberFormat="1" applyFont="1" applyFill="1" applyBorder="1" applyAlignment="1" applyProtection="1">
      <alignment horizontal="center" vertical="center"/>
      <protection locked="0"/>
    </xf>
    <xf numFmtId="3" fontId="8" fillId="6" borderId="13" xfId="0" applyNumberFormat="1" applyFont="1" applyFill="1" applyBorder="1" applyAlignment="1" applyProtection="1">
      <alignment horizontal="center" vertical="center"/>
      <protection locked="0"/>
    </xf>
    <xf numFmtId="0" fontId="28" fillId="7" borderId="0" xfId="0" applyFont="1" applyFill="1" applyAlignment="1" applyProtection="1">
      <alignment horizontal="center" vertical="center"/>
      <protection locked="0"/>
    </xf>
    <xf numFmtId="44" fontId="8" fillId="3" borderId="2" xfId="0" applyNumberFormat="1" applyFont="1" applyFill="1" applyBorder="1" applyAlignment="1">
      <alignment vertical="center"/>
    </xf>
    <xf numFmtId="44" fontId="8" fillId="3" borderId="13" xfId="0" applyNumberFormat="1" applyFont="1" applyFill="1" applyBorder="1" applyAlignment="1">
      <alignment vertical="center"/>
    </xf>
    <xf numFmtId="0" fontId="3" fillId="0" borderId="2" xfId="0" applyFont="1" applyBorder="1" applyAlignment="1">
      <alignment horizontal="center" vertical="center" wrapText="1"/>
    </xf>
    <xf numFmtId="0" fontId="8" fillId="0" borderId="0" xfId="0" applyFont="1" applyAlignment="1">
      <alignment horizontal="right" vertical="center"/>
    </xf>
    <xf numFmtId="0" fontId="30" fillId="7" borderId="0" xfId="0" applyFont="1" applyFill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/>
    </xf>
    <xf numFmtId="44" fontId="11" fillId="0" borderId="2" xfId="0" applyNumberFormat="1" applyFont="1" applyFill="1" applyBorder="1" applyAlignment="1">
      <alignment horizontal="center" vertical="center"/>
    </xf>
    <xf numFmtId="0" fontId="3" fillId="0" borderId="0" xfId="0" applyFont="1"/>
    <xf numFmtId="0" fontId="20" fillId="0" borderId="0" xfId="0" applyFont="1" applyAlignment="1">
      <alignment horizontal="right" vertical="center"/>
    </xf>
    <xf numFmtId="0" fontId="20" fillId="0" borderId="0" xfId="0" applyFont="1" applyAlignment="1">
      <alignment horizontal="center" vertical="center"/>
    </xf>
    <xf numFmtId="3" fontId="8" fillId="0" borderId="2" xfId="0" applyNumberFormat="1" applyFont="1" applyBorder="1" applyAlignment="1">
      <alignment horizontal="center" vertical="center"/>
    </xf>
    <xf numFmtId="0" fontId="31" fillId="0" borderId="2" xfId="0" applyFont="1" applyBorder="1" applyAlignment="1">
      <alignment horizontal="center" vertical="center" wrapText="1"/>
    </xf>
    <xf numFmtId="0" fontId="31" fillId="0" borderId="1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3" fontId="8" fillId="0" borderId="11" xfId="0" applyNumberFormat="1" applyFont="1" applyBorder="1" applyAlignment="1">
      <alignment horizontal="center" vertical="center"/>
    </xf>
    <xf numFmtId="0" fontId="32" fillId="0" borderId="0" xfId="0" applyFont="1" applyAlignment="1">
      <alignment vertical="center"/>
    </xf>
    <xf numFmtId="0" fontId="34" fillId="0" borderId="0" xfId="0" applyFont="1" applyAlignment="1">
      <alignment horizontal="left" vertical="center" indent="1"/>
    </xf>
    <xf numFmtId="3" fontId="8" fillId="0" borderId="13" xfId="0" applyNumberFormat="1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164" fontId="8" fillId="0" borderId="2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3" fillId="0" borderId="7" xfId="0" applyFont="1" applyBorder="1" applyAlignment="1"/>
    <xf numFmtId="0" fontId="3" fillId="0" borderId="4" xfId="0" applyFont="1" applyBorder="1" applyAlignment="1">
      <alignment vertical="top"/>
    </xf>
    <xf numFmtId="8" fontId="36" fillId="0" borderId="8" xfId="0" applyNumberFormat="1" applyFont="1" applyBorder="1" applyAlignment="1">
      <alignment horizontal="center"/>
    </xf>
    <xf numFmtId="9" fontId="36" fillId="0" borderId="5" xfId="0" applyNumberFormat="1" applyFont="1" applyBorder="1" applyAlignment="1">
      <alignment horizontal="center" vertical="center"/>
    </xf>
    <xf numFmtId="9" fontId="36" fillId="0" borderId="4" xfId="0" applyNumberFormat="1" applyFont="1" applyBorder="1" applyAlignment="1">
      <alignment horizontal="center" vertical="center"/>
    </xf>
    <xf numFmtId="0" fontId="3" fillId="0" borderId="6" xfId="0" applyFont="1" applyBorder="1" applyAlignment="1"/>
    <xf numFmtId="0" fontId="3" fillId="0" borderId="26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3" fontId="8" fillId="6" borderId="26" xfId="0" applyNumberFormat="1" applyFont="1" applyFill="1" applyBorder="1" applyAlignment="1" applyProtection="1">
      <alignment horizontal="center" vertical="center"/>
      <protection locked="0"/>
    </xf>
    <xf numFmtId="3" fontId="8" fillId="6" borderId="27" xfId="0" applyNumberFormat="1" applyFont="1" applyFill="1" applyBorder="1" applyAlignment="1" applyProtection="1">
      <alignment horizontal="center" vertical="center"/>
      <protection locked="0"/>
    </xf>
    <xf numFmtId="14" fontId="8" fillId="6" borderId="10" xfId="0" applyNumberFormat="1" applyFont="1" applyFill="1" applyBorder="1" applyAlignment="1" applyProtection="1">
      <alignment horizontal="center" vertical="center"/>
      <protection locked="0"/>
    </xf>
    <xf numFmtId="0" fontId="9" fillId="0" borderId="0" xfId="1" applyFont="1" applyAlignment="1">
      <alignment horizontal="left" vertical="center" indent="2"/>
    </xf>
    <xf numFmtId="0" fontId="3" fillId="8" borderId="0" xfId="0" applyFont="1" applyFill="1" applyAlignment="1">
      <alignment vertical="center"/>
    </xf>
    <xf numFmtId="0" fontId="20" fillId="8" borderId="0" xfId="0" applyFont="1" applyFill="1" applyAlignment="1">
      <alignment horizontal="right" vertical="center"/>
    </xf>
    <xf numFmtId="0" fontId="20" fillId="8" borderId="0" xfId="0" applyFont="1" applyFill="1" applyAlignment="1">
      <alignment horizontal="center" vertical="center"/>
    </xf>
    <xf numFmtId="0" fontId="3" fillId="8" borderId="0" xfId="0" applyFont="1" applyFill="1" applyAlignment="1">
      <alignment vertical="center" wrapText="1"/>
    </xf>
    <xf numFmtId="0" fontId="8" fillId="8" borderId="0" xfId="0" applyFont="1" applyFill="1" applyAlignment="1">
      <alignment vertical="center"/>
    </xf>
    <xf numFmtId="0" fontId="4" fillId="8" borderId="0" xfId="0" applyFont="1" applyFill="1" applyAlignment="1">
      <alignment vertical="center"/>
    </xf>
    <xf numFmtId="0" fontId="24" fillId="8" borderId="0" xfId="0" applyFont="1" applyFill="1" applyAlignment="1">
      <alignment vertical="center"/>
    </xf>
    <xf numFmtId="0" fontId="11" fillId="8" borderId="0" xfId="0" applyFont="1" applyFill="1" applyAlignment="1">
      <alignment horizontal="right" vertical="center"/>
    </xf>
    <xf numFmtId="0" fontId="8" fillId="0" borderId="4" xfId="0" applyFont="1" applyBorder="1" applyAlignment="1">
      <alignment vertical="center" wrapText="1"/>
    </xf>
    <xf numFmtId="0" fontId="8" fillId="0" borderId="4" xfId="0" applyFont="1" applyBorder="1" applyAlignment="1">
      <alignment vertical="top"/>
    </xf>
    <xf numFmtId="3" fontId="8" fillId="6" borderId="12" xfId="0" applyNumberFormat="1" applyFont="1" applyFill="1" applyBorder="1" applyAlignment="1" applyProtection="1">
      <alignment horizontal="center" vertical="center"/>
      <protection locked="0"/>
    </xf>
    <xf numFmtId="164" fontId="21" fillId="4" borderId="23" xfId="0" applyNumberFormat="1" applyFont="1" applyFill="1" applyBorder="1" applyAlignment="1">
      <alignment vertical="center"/>
    </xf>
    <xf numFmtId="0" fontId="3" fillId="0" borderId="11" xfId="0" applyFont="1" applyBorder="1" applyAlignment="1">
      <alignment horizontal="center" vertical="center"/>
    </xf>
    <xf numFmtId="0" fontId="8" fillId="0" borderId="3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8" fillId="0" borderId="4" xfId="0" applyFont="1" applyBorder="1" applyAlignment="1">
      <alignment vertical="top"/>
    </xf>
    <xf numFmtId="0" fontId="14" fillId="5" borderId="0" xfId="0" applyFont="1" applyFill="1" applyBorder="1" applyAlignment="1">
      <alignment horizontal="center" vertical="center"/>
    </xf>
    <xf numFmtId="0" fontId="14" fillId="5" borderId="0" xfId="0" applyFont="1" applyFill="1" applyAlignment="1">
      <alignment horizontal="center" vertical="center"/>
    </xf>
    <xf numFmtId="0" fontId="3" fillId="0" borderId="3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6" fillId="4" borderId="36" xfId="0" applyFont="1" applyFill="1" applyBorder="1" applyAlignment="1" applyProtection="1">
      <alignment horizontal="center" vertical="center"/>
      <protection locked="0"/>
    </xf>
    <xf numFmtId="0" fontId="36" fillId="4" borderId="37" xfId="0" applyFont="1" applyFill="1" applyBorder="1" applyAlignment="1" applyProtection="1">
      <alignment horizontal="center" vertical="center"/>
      <protection locked="0"/>
    </xf>
    <xf numFmtId="0" fontId="37" fillId="0" borderId="38" xfId="0" applyFont="1" applyFill="1" applyBorder="1" applyAlignment="1">
      <alignment horizontal="center" vertical="center"/>
    </xf>
    <xf numFmtId="0" fontId="37" fillId="0" borderId="36" xfId="0" applyFont="1" applyFill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8" fillId="5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28" fillId="0" borderId="0" xfId="0" applyFont="1" applyFill="1" applyAlignment="1" applyProtection="1">
      <alignment horizontal="center" vertical="center"/>
    </xf>
    <xf numFmtId="3" fontId="8" fillId="6" borderId="10" xfId="0" applyNumberFormat="1" applyFont="1" applyFill="1" applyBorder="1" applyAlignment="1" applyProtection="1">
      <alignment horizontal="center" vertical="center"/>
      <protection locked="0"/>
    </xf>
    <xf numFmtId="3" fontId="8" fillId="6" borderId="12" xfId="0" applyNumberFormat="1" applyFont="1" applyFill="1" applyBorder="1" applyAlignment="1" applyProtection="1">
      <alignment horizontal="center" vertical="center"/>
      <protection locked="0"/>
    </xf>
    <xf numFmtId="0" fontId="8" fillId="0" borderId="10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164" fontId="11" fillId="0" borderId="10" xfId="0" applyNumberFormat="1" applyFont="1" applyFill="1" applyBorder="1" applyAlignment="1">
      <alignment horizontal="center" vertical="center"/>
    </xf>
    <xf numFmtId="0" fontId="11" fillId="0" borderId="12" xfId="0" applyFont="1" applyFill="1" applyBorder="1" applyAlignment="1">
      <alignment horizontal="center" vertical="center"/>
    </xf>
    <xf numFmtId="0" fontId="4" fillId="0" borderId="30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 wrapText="1"/>
    </xf>
    <xf numFmtId="0" fontId="29" fillId="7" borderId="15" xfId="0" applyFont="1" applyFill="1" applyBorder="1" applyAlignment="1" applyProtection="1">
      <alignment horizontal="left" vertical="center"/>
      <protection locked="0"/>
    </xf>
    <xf numFmtId="0" fontId="29" fillId="7" borderId="16" xfId="0" applyFont="1" applyFill="1" applyBorder="1" applyAlignment="1" applyProtection="1">
      <alignment horizontal="left" vertical="center"/>
      <protection locked="0"/>
    </xf>
    <xf numFmtId="0" fontId="29" fillId="7" borderId="17" xfId="0" applyFont="1" applyFill="1" applyBorder="1" applyAlignment="1" applyProtection="1">
      <alignment horizontal="left" vertical="center"/>
      <protection locked="0"/>
    </xf>
    <xf numFmtId="0" fontId="29" fillId="7" borderId="18" xfId="0" applyFont="1" applyFill="1" applyBorder="1" applyAlignment="1" applyProtection="1">
      <alignment horizontal="left" vertical="center"/>
      <protection locked="0"/>
    </xf>
    <xf numFmtId="0" fontId="29" fillId="7" borderId="19" xfId="0" applyFont="1" applyFill="1" applyBorder="1" applyAlignment="1" applyProtection="1">
      <alignment horizontal="left" vertical="center"/>
      <protection locked="0"/>
    </xf>
    <xf numFmtId="0" fontId="29" fillId="7" borderId="20" xfId="0" applyFont="1" applyFill="1" applyBorder="1" applyAlignment="1" applyProtection="1">
      <alignment horizontal="left" vertical="center"/>
      <protection locked="0"/>
    </xf>
    <xf numFmtId="0" fontId="14" fillId="5" borderId="0" xfId="0" applyFont="1" applyFill="1" applyAlignment="1">
      <alignment horizontal="center" vertical="top"/>
    </xf>
    <xf numFmtId="3" fontId="8" fillId="6" borderId="3" xfId="0" applyNumberFormat="1" applyFont="1" applyFill="1" applyBorder="1" applyAlignment="1" applyProtection="1">
      <alignment horizontal="center" vertical="center"/>
      <protection locked="0"/>
    </xf>
    <xf numFmtId="3" fontId="8" fillId="6" borderId="5" xfId="0" applyNumberFormat="1" applyFont="1" applyFill="1" applyBorder="1" applyAlignment="1" applyProtection="1">
      <alignment horizontal="center" vertical="center"/>
      <protection locked="0"/>
    </xf>
    <xf numFmtId="3" fontId="11" fillId="4" borderId="24" xfId="0" applyNumberFormat="1" applyFont="1" applyFill="1" applyBorder="1" applyAlignment="1">
      <alignment horizontal="center" vertical="center"/>
    </xf>
    <xf numFmtId="3" fontId="11" fillId="4" borderId="23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 wrapText="1"/>
    </xf>
    <xf numFmtId="0" fontId="38" fillId="5" borderId="0" xfId="0" applyFont="1" applyFill="1" applyAlignment="1">
      <alignment horizontal="center"/>
    </xf>
    <xf numFmtId="0" fontId="3" fillId="6" borderId="11" xfId="0" applyFont="1" applyFill="1" applyBorder="1" applyAlignment="1" applyProtection="1">
      <alignment horizontal="center" vertical="center"/>
      <protection locked="0"/>
    </xf>
    <xf numFmtId="0" fontId="3" fillId="6" borderId="12" xfId="0" applyFont="1" applyFill="1" applyBorder="1" applyAlignment="1" applyProtection="1">
      <alignment horizontal="center" vertical="center"/>
      <protection locked="0"/>
    </xf>
    <xf numFmtId="3" fontId="22" fillId="4" borderId="24" xfId="0" applyNumberFormat="1" applyFont="1" applyFill="1" applyBorder="1" applyAlignment="1">
      <alignment horizontal="center" vertical="center"/>
    </xf>
    <xf numFmtId="0" fontId="22" fillId="4" borderId="23" xfId="0" applyFont="1" applyFill="1" applyBorder="1" applyAlignment="1">
      <alignment horizontal="center" vertical="center"/>
    </xf>
    <xf numFmtId="0" fontId="35" fillId="5" borderId="0" xfId="0" applyFont="1" applyFill="1" applyAlignment="1">
      <alignment horizontal="center"/>
    </xf>
    <xf numFmtId="0" fontId="33" fillId="5" borderId="0" xfId="0" applyFont="1" applyFill="1" applyAlignment="1">
      <alignment horizontal="center" vertical="center"/>
    </xf>
    <xf numFmtId="0" fontId="33" fillId="5" borderId="0" xfId="0" applyFont="1" applyFill="1" applyAlignment="1">
      <alignment horizontal="center" vertical="top"/>
    </xf>
    <xf numFmtId="14" fontId="8" fillId="0" borderId="10" xfId="0" applyNumberFormat="1" applyFont="1" applyBorder="1" applyAlignment="1">
      <alignment horizontal="left" vertical="center" indent="1"/>
    </xf>
    <xf numFmtId="14" fontId="8" fillId="0" borderId="12" xfId="0" applyNumberFormat="1" applyFont="1" applyBorder="1" applyAlignment="1">
      <alignment horizontal="left" vertical="center" indent="1"/>
    </xf>
    <xf numFmtId="3" fontId="11" fillId="3" borderId="10" xfId="0" applyNumberFormat="1" applyFont="1" applyFill="1" applyBorder="1" applyAlignment="1">
      <alignment horizontal="center" vertical="center"/>
    </xf>
    <xf numFmtId="3" fontId="11" fillId="3" borderId="12" xfId="0" applyNumberFormat="1" applyFont="1" applyFill="1" applyBorder="1" applyAlignment="1">
      <alignment horizontal="center" vertical="center"/>
    </xf>
    <xf numFmtId="0" fontId="3" fillId="8" borderId="0" xfId="0" applyFont="1" applyFill="1" applyAlignment="1">
      <alignment horizontal="center" vertical="center" wrapText="1"/>
    </xf>
    <xf numFmtId="164" fontId="21" fillId="4" borderId="25" xfId="0" applyNumberFormat="1" applyFont="1" applyFill="1" applyBorder="1" applyAlignment="1">
      <alignment vertical="center"/>
    </xf>
    <xf numFmtId="164" fontId="21" fillId="4" borderId="23" xfId="0" applyNumberFormat="1" applyFont="1" applyFill="1" applyBorder="1" applyAlignment="1">
      <alignment vertical="center"/>
    </xf>
    <xf numFmtId="0" fontId="14" fillId="5" borderId="8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164" fontId="11" fillId="3" borderId="10" xfId="0" applyNumberFormat="1" applyFont="1" applyFill="1" applyBorder="1" applyAlignment="1">
      <alignment vertical="center"/>
    </xf>
    <xf numFmtId="164" fontId="11" fillId="3" borderId="12" xfId="0" applyNumberFormat="1" applyFont="1" applyFill="1" applyBorder="1" applyAlignment="1">
      <alignment vertical="center"/>
    </xf>
    <xf numFmtId="164" fontId="11" fillId="3" borderId="3" xfId="0" applyNumberFormat="1" applyFont="1" applyFill="1" applyBorder="1" applyAlignment="1">
      <alignment vertical="center"/>
    </xf>
    <xf numFmtId="164" fontId="11" fillId="3" borderId="5" xfId="0" applyNumberFormat="1" applyFont="1" applyFill="1" applyBorder="1" applyAlignment="1">
      <alignment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64" fontId="11" fillId="3" borderId="28" xfId="0" applyNumberFormat="1" applyFont="1" applyFill="1" applyBorder="1" applyAlignment="1">
      <alignment vertical="center"/>
    </xf>
    <xf numFmtId="164" fontId="11" fillId="3" borderId="29" xfId="0" applyNumberFormat="1" applyFont="1" applyFill="1" applyBorder="1" applyAlignment="1">
      <alignment vertical="center"/>
    </xf>
  </cellXfs>
  <cellStyles count="2">
    <cellStyle name="Lien hypertexte" xfId="1" builtinId="8"/>
    <cellStyle name="Normal" xfId="0" builtinId="0"/>
  </cellStyles>
  <dxfs count="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colors>
    <mruColors>
      <color rgb="FFFFFF66"/>
      <color rgb="FFFFFF99"/>
      <color rgb="FF339933"/>
      <color rgb="FFFF6600"/>
      <color rgb="FF66FF33"/>
      <color rgb="FF33CC33"/>
      <color rgb="FF00863D"/>
      <color rgb="FF006600"/>
      <color rgb="FFFF9933"/>
      <color rgb="FFFCE90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1</xdr:row>
      <xdr:rowOff>9525</xdr:rowOff>
    </xdr:from>
    <xdr:to>
      <xdr:col>3</xdr:col>
      <xdr:colOff>695325</xdr:colOff>
      <xdr:row>3</xdr:row>
      <xdr:rowOff>161851</xdr:rowOff>
    </xdr:to>
    <xdr:grpSp>
      <xdr:nvGrpSpPr>
        <xdr:cNvPr id="2" name="Groupe 1">
          <a:extLst>
            <a:ext uri="{FF2B5EF4-FFF2-40B4-BE49-F238E27FC236}">
              <a16:creationId xmlns:a16="http://schemas.microsoft.com/office/drawing/2014/main" id="{3DAB2B7E-F6B1-473D-A010-B7921E7DEC02}"/>
            </a:ext>
          </a:extLst>
        </xdr:cNvPr>
        <xdr:cNvGrpSpPr/>
      </xdr:nvGrpSpPr>
      <xdr:grpSpPr>
        <a:xfrm>
          <a:off x="457200" y="167640"/>
          <a:ext cx="2186940" cy="640006"/>
          <a:chOff x="390525" y="171450"/>
          <a:chExt cx="2181225" cy="638101"/>
        </a:xfrm>
      </xdr:grpSpPr>
      <xdr:pic>
        <xdr:nvPicPr>
          <xdr:cNvPr id="3" name="Image 2">
            <a:extLst>
              <a:ext uri="{FF2B5EF4-FFF2-40B4-BE49-F238E27FC236}">
                <a16:creationId xmlns:a16="http://schemas.microsoft.com/office/drawing/2014/main" id="{D3DD7906-BBC8-4334-A902-7D99828D086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90525" y="400050"/>
            <a:ext cx="878706" cy="266700"/>
          </a:xfrm>
          <a:prstGeom prst="rect">
            <a:avLst/>
          </a:prstGeom>
        </xdr:spPr>
      </xdr:pic>
      <xdr:pic>
        <xdr:nvPicPr>
          <xdr:cNvPr id="5" name="Image 4">
            <a:extLst>
              <a:ext uri="{FF2B5EF4-FFF2-40B4-BE49-F238E27FC236}">
                <a16:creationId xmlns:a16="http://schemas.microsoft.com/office/drawing/2014/main" id="{E41E35EC-19B0-4E9F-B4CD-AA82872EAB73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clrChange>
              <a:clrFrom>
                <a:srgbClr val="FFFEFD"/>
              </a:clrFrom>
              <a:clrTo>
                <a:srgbClr val="FFFEFD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266826" y="171450"/>
            <a:ext cx="723900" cy="638101"/>
          </a:xfrm>
          <a:prstGeom prst="rect">
            <a:avLst/>
          </a:prstGeom>
        </xdr:spPr>
      </xdr:pic>
      <xdr:pic>
        <xdr:nvPicPr>
          <xdr:cNvPr id="7" name="Image 6">
            <a:extLst>
              <a:ext uri="{FF2B5EF4-FFF2-40B4-BE49-F238E27FC236}">
                <a16:creationId xmlns:a16="http://schemas.microsoft.com/office/drawing/2014/main" id="{EDF8D458-5107-45C2-A7AD-5D1A8F55907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057401" y="171450"/>
            <a:ext cx="514349" cy="629437"/>
          </a:xfrm>
          <a:prstGeom prst="rect">
            <a:avLst/>
          </a:prstGeom>
        </xdr:spPr>
      </xdr:pic>
    </xdr:grp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1</xdr:row>
      <xdr:rowOff>9525</xdr:rowOff>
    </xdr:from>
    <xdr:to>
      <xdr:col>3</xdr:col>
      <xdr:colOff>695325</xdr:colOff>
      <xdr:row>3</xdr:row>
      <xdr:rowOff>161851</xdr:rowOff>
    </xdr:to>
    <xdr:grpSp>
      <xdr:nvGrpSpPr>
        <xdr:cNvPr id="2" name="Groupe 1">
          <a:extLst>
            <a:ext uri="{FF2B5EF4-FFF2-40B4-BE49-F238E27FC236}">
              <a16:creationId xmlns:a16="http://schemas.microsoft.com/office/drawing/2014/main" id="{B3FA53C9-300D-415A-9C7E-702A245888AB}"/>
            </a:ext>
          </a:extLst>
        </xdr:cNvPr>
        <xdr:cNvGrpSpPr/>
      </xdr:nvGrpSpPr>
      <xdr:grpSpPr>
        <a:xfrm>
          <a:off x="457200" y="167640"/>
          <a:ext cx="2186940" cy="640006"/>
          <a:chOff x="390525" y="171450"/>
          <a:chExt cx="2181225" cy="638101"/>
        </a:xfrm>
      </xdr:grpSpPr>
      <xdr:pic>
        <xdr:nvPicPr>
          <xdr:cNvPr id="3" name="Image 2">
            <a:extLst>
              <a:ext uri="{FF2B5EF4-FFF2-40B4-BE49-F238E27FC236}">
                <a16:creationId xmlns:a16="http://schemas.microsoft.com/office/drawing/2014/main" id="{40457E40-1AE6-4F2C-A0E9-7D7F0ACF5C5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90525" y="400050"/>
            <a:ext cx="878706" cy="266700"/>
          </a:xfrm>
          <a:prstGeom prst="rect">
            <a:avLst/>
          </a:prstGeom>
        </xdr:spPr>
      </xdr:pic>
      <xdr:pic>
        <xdr:nvPicPr>
          <xdr:cNvPr id="4" name="Image 3">
            <a:extLst>
              <a:ext uri="{FF2B5EF4-FFF2-40B4-BE49-F238E27FC236}">
                <a16:creationId xmlns:a16="http://schemas.microsoft.com/office/drawing/2014/main" id="{E2DA2247-FE46-4303-98E7-4C9632FB499A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clrChange>
              <a:clrFrom>
                <a:srgbClr val="FFFEFD"/>
              </a:clrFrom>
              <a:clrTo>
                <a:srgbClr val="FFFEFD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266826" y="171450"/>
            <a:ext cx="723900" cy="638101"/>
          </a:xfrm>
          <a:prstGeom prst="rect">
            <a:avLst/>
          </a:prstGeom>
        </xdr:spPr>
      </xdr:pic>
      <xdr:pic>
        <xdr:nvPicPr>
          <xdr:cNvPr id="5" name="Image 4">
            <a:extLst>
              <a:ext uri="{FF2B5EF4-FFF2-40B4-BE49-F238E27FC236}">
                <a16:creationId xmlns:a16="http://schemas.microsoft.com/office/drawing/2014/main" id="{2A523A19-9D8F-4877-ACAD-C1D918A0FE8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057401" y="171450"/>
            <a:ext cx="514349" cy="629437"/>
          </a:xfrm>
          <a:prstGeom prst="rect">
            <a:avLst/>
          </a:prstGeom>
        </xdr:spPr>
      </xdr:pic>
    </xdr:grp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1</xdr:row>
      <xdr:rowOff>9525</xdr:rowOff>
    </xdr:from>
    <xdr:to>
      <xdr:col>3</xdr:col>
      <xdr:colOff>695325</xdr:colOff>
      <xdr:row>3</xdr:row>
      <xdr:rowOff>161851</xdr:rowOff>
    </xdr:to>
    <xdr:grpSp>
      <xdr:nvGrpSpPr>
        <xdr:cNvPr id="2" name="Groupe 1">
          <a:extLst>
            <a:ext uri="{FF2B5EF4-FFF2-40B4-BE49-F238E27FC236}">
              <a16:creationId xmlns:a16="http://schemas.microsoft.com/office/drawing/2014/main" id="{8BBED743-8693-4A40-AC6F-3BE92F31DF34}"/>
            </a:ext>
          </a:extLst>
        </xdr:cNvPr>
        <xdr:cNvGrpSpPr/>
      </xdr:nvGrpSpPr>
      <xdr:grpSpPr>
        <a:xfrm>
          <a:off x="457200" y="167640"/>
          <a:ext cx="2186940" cy="640006"/>
          <a:chOff x="390525" y="171450"/>
          <a:chExt cx="2181225" cy="638101"/>
        </a:xfrm>
      </xdr:grpSpPr>
      <xdr:pic>
        <xdr:nvPicPr>
          <xdr:cNvPr id="3" name="Image 2">
            <a:extLst>
              <a:ext uri="{FF2B5EF4-FFF2-40B4-BE49-F238E27FC236}">
                <a16:creationId xmlns:a16="http://schemas.microsoft.com/office/drawing/2014/main" id="{A735AB6D-7DE7-4D81-840C-9569B99CBC4A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90525" y="400050"/>
            <a:ext cx="878706" cy="266700"/>
          </a:xfrm>
          <a:prstGeom prst="rect">
            <a:avLst/>
          </a:prstGeom>
        </xdr:spPr>
      </xdr:pic>
      <xdr:pic>
        <xdr:nvPicPr>
          <xdr:cNvPr id="4" name="Image 3">
            <a:extLst>
              <a:ext uri="{FF2B5EF4-FFF2-40B4-BE49-F238E27FC236}">
                <a16:creationId xmlns:a16="http://schemas.microsoft.com/office/drawing/2014/main" id="{DE8210BD-A509-4815-8A24-3E1A98180DC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clrChange>
              <a:clrFrom>
                <a:srgbClr val="FFFEFD"/>
              </a:clrFrom>
              <a:clrTo>
                <a:srgbClr val="FFFEFD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266826" y="171450"/>
            <a:ext cx="723900" cy="638101"/>
          </a:xfrm>
          <a:prstGeom prst="rect">
            <a:avLst/>
          </a:prstGeom>
        </xdr:spPr>
      </xdr:pic>
      <xdr:pic>
        <xdr:nvPicPr>
          <xdr:cNvPr id="5" name="Image 4">
            <a:extLst>
              <a:ext uri="{FF2B5EF4-FFF2-40B4-BE49-F238E27FC236}">
                <a16:creationId xmlns:a16="http://schemas.microsoft.com/office/drawing/2014/main" id="{90DE7F9D-0BB7-49C2-B8EE-66D4F3C68D6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057401" y="171450"/>
            <a:ext cx="514349" cy="629437"/>
          </a:xfrm>
          <a:prstGeom prst="rect">
            <a:avLst/>
          </a:prstGeom>
        </xdr:spPr>
      </xdr:pic>
    </xdr:grp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1</xdr:row>
      <xdr:rowOff>9525</xdr:rowOff>
    </xdr:from>
    <xdr:to>
      <xdr:col>3</xdr:col>
      <xdr:colOff>695325</xdr:colOff>
      <xdr:row>3</xdr:row>
      <xdr:rowOff>161851</xdr:rowOff>
    </xdr:to>
    <xdr:grpSp>
      <xdr:nvGrpSpPr>
        <xdr:cNvPr id="2" name="Groupe 1">
          <a:extLst>
            <a:ext uri="{FF2B5EF4-FFF2-40B4-BE49-F238E27FC236}">
              <a16:creationId xmlns:a16="http://schemas.microsoft.com/office/drawing/2014/main" id="{21C72C46-1FDE-4C61-A650-48C69A7C7A52}"/>
            </a:ext>
          </a:extLst>
        </xdr:cNvPr>
        <xdr:cNvGrpSpPr/>
      </xdr:nvGrpSpPr>
      <xdr:grpSpPr>
        <a:xfrm>
          <a:off x="457200" y="167640"/>
          <a:ext cx="2186940" cy="640006"/>
          <a:chOff x="390525" y="171450"/>
          <a:chExt cx="2181225" cy="638101"/>
        </a:xfrm>
      </xdr:grpSpPr>
      <xdr:pic>
        <xdr:nvPicPr>
          <xdr:cNvPr id="3" name="Image 2">
            <a:extLst>
              <a:ext uri="{FF2B5EF4-FFF2-40B4-BE49-F238E27FC236}">
                <a16:creationId xmlns:a16="http://schemas.microsoft.com/office/drawing/2014/main" id="{B176D61A-CDBD-496B-9354-7813F187D40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90525" y="400050"/>
            <a:ext cx="878706" cy="266700"/>
          </a:xfrm>
          <a:prstGeom prst="rect">
            <a:avLst/>
          </a:prstGeom>
        </xdr:spPr>
      </xdr:pic>
      <xdr:pic>
        <xdr:nvPicPr>
          <xdr:cNvPr id="4" name="Image 3">
            <a:extLst>
              <a:ext uri="{FF2B5EF4-FFF2-40B4-BE49-F238E27FC236}">
                <a16:creationId xmlns:a16="http://schemas.microsoft.com/office/drawing/2014/main" id="{0D01DAC5-4281-4AFC-B405-9A713CA4CA2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clrChange>
              <a:clrFrom>
                <a:srgbClr val="FFFEFD"/>
              </a:clrFrom>
              <a:clrTo>
                <a:srgbClr val="FFFEFD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266826" y="171450"/>
            <a:ext cx="723900" cy="638101"/>
          </a:xfrm>
          <a:prstGeom prst="rect">
            <a:avLst/>
          </a:prstGeom>
        </xdr:spPr>
      </xdr:pic>
      <xdr:pic>
        <xdr:nvPicPr>
          <xdr:cNvPr id="5" name="Image 4">
            <a:extLst>
              <a:ext uri="{FF2B5EF4-FFF2-40B4-BE49-F238E27FC236}">
                <a16:creationId xmlns:a16="http://schemas.microsoft.com/office/drawing/2014/main" id="{44DE51CA-5CBB-4189-A080-7FB04E9B411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057401" y="171450"/>
            <a:ext cx="514349" cy="629437"/>
          </a:xfrm>
          <a:prstGeom prst="rect">
            <a:avLst/>
          </a:prstGeom>
        </xdr:spPr>
      </xdr:pic>
    </xdr:grp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1</xdr:row>
      <xdr:rowOff>9525</xdr:rowOff>
    </xdr:from>
    <xdr:to>
      <xdr:col>3</xdr:col>
      <xdr:colOff>695325</xdr:colOff>
      <xdr:row>3</xdr:row>
      <xdr:rowOff>161851</xdr:rowOff>
    </xdr:to>
    <xdr:grpSp>
      <xdr:nvGrpSpPr>
        <xdr:cNvPr id="2" name="Groupe 1">
          <a:extLst>
            <a:ext uri="{FF2B5EF4-FFF2-40B4-BE49-F238E27FC236}">
              <a16:creationId xmlns:a16="http://schemas.microsoft.com/office/drawing/2014/main" id="{DF6B56CF-1DE2-493F-8DD1-CA6523CB6C94}"/>
            </a:ext>
          </a:extLst>
        </xdr:cNvPr>
        <xdr:cNvGrpSpPr/>
      </xdr:nvGrpSpPr>
      <xdr:grpSpPr>
        <a:xfrm>
          <a:off x="457200" y="167640"/>
          <a:ext cx="2186940" cy="640006"/>
          <a:chOff x="390525" y="171450"/>
          <a:chExt cx="2181225" cy="638101"/>
        </a:xfrm>
      </xdr:grpSpPr>
      <xdr:pic>
        <xdr:nvPicPr>
          <xdr:cNvPr id="3" name="Image 2">
            <a:extLst>
              <a:ext uri="{FF2B5EF4-FFF2-40B4-BE49-F238E27FC236}">
                <a16:creationId xmlns:a16="http://schemas.microsoft.com/office/drawing/2014/main" id="{868CCEA3-884C-4564-B872-EA5BC310EF7E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90525" y="400050"/>
            <a:ext cx="878706" cy="266700"/>
          </a:xfrm>
          <a:prstGeom prst="rect">
            <a:avLst/>
          </a:prstGeom>
        </xdr:spPr>
      </xdr:pic>
      <xdr:pic>
        <xdr:nvPicPr>
          <xdr:cNvPr id="4" name="Image 3">
            <a:extLst>
              <a:ext uri="{FF2B5EF4-FFF2-40B4-BE49-F238E27FC236}">
                <a16:creationId xmlns:a16="http://schemas.microsoft.com/office/drawing/2014/main" id="{CAC25DF0-B1C0-40C3-BAF2-8059D3B6EC9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clrChange>
              <a:clrFrom>
                <a:srgbClr val="FFFEFD"/>
              </a:clrFrom>
              <a:clrTo>
                <a:srgbClr val="FFFEFD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266826" y="171450"/>
            <a:ext cx="723900" cy="638101"/>
          </a:xfrm>
          <a:prstGeom prst="rect">
            <a:avLst/>
          </a:prstGeom>
        </xdr:spPr>
      </xdr:pic>
      <xdr:pic>
        <xdr:nvPicPr>
          <xdr:cNvPr id="5" name="Image 4">
            <a:extLst>
              <a:ext uri="{FF2B5EF4-FFF2-40B4-BE49-F238E27FC236}">
                <a16:creationId xmlns:a16="http://schemas.microsoft.com/office/drawing/2014/main" id="{FE26F740-F8C5-41DB-9FE0-1E52EA73DDDA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057401" y="171450"/>
            <a:ext cx="514349" cy="629437"/>
          </a:xfrm>
          <a:prstGeom prst="rect">
            <a:avLst/>
          </a:prstGeom>
        </xdr:spPr>
      </xdr:pic>
    </xdr:grp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2</xdr:row>
      <xdr:rowOff>9525</xdr:rowOff>
    </xdr:from>
    <xdr:to>
      <xdr:col>2</xdr:col>
      <xdr:colOff>107181</xdr:colOff>
      <xdr:row>3</xdr:row>
      <xdr:rowOff>19050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5B0D8234-1DD2-4577-A5A8-B5043A5DC2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0525" y="400050"/>
          <a:ext cx="878706" cy="266700"/>
        </a:xfrm>
        <a:prstGeom prst="rect">
          <a:avLst/>
        </a:prstGeom>
      </xdr:spPr>
    </xdr:pic>
    <xdr:clientData/>
  </xdr:twoCellAnchor>
  <xdr:twoCellAnchor editAs="oneCell">
    <xdr:from>
      <xdr:col>2</xdr:col>
      <xdr:colOff>104776</xdr:colOff>
      <xdr:row>1</xdr:row>
      <xdr:rowOff>9525</xdr:rowOff>
    </xdr:from>
    <xdr:to>
      <xdr:col>3</xdr:col>
      <xdr:colOff>47626</xdr:colOff>
      <xdr:row>3</xdr:row>
      <xdr:rowOff>228526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221166DC-1910-4346-8CA2-FF1E99CCAC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EFD"/>
            </a:clrFrom>
            <a:clrTo>
              <a:srgbClr val="FFFE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66826" y="171450"/>
          <a:ext cx="723900" cy="638101"/>
        </a:xfrm>
        <a:prstGeom prst="rect">
          <a:avLst/>
        </a:prstGeom>
      </xdr:spPr>
    </xdr:pic>
    <xdr:clientData/>
  </xdr:twoCellAnchor>
  <xdr:twoCellAnchor editAs="oneCell">
    <xdr:from>
      <xdr:col>3</xdr:col>
      <xdr:colOff>114301</xdr:colOff>
      <xdr:row>1</xdr:row>
      <xdr:rowOff>9525</xdr:rowOff>
    </xdr:from>
    <xdr:to>
      <xdr:col>3</xdr:col>
      <xdr:colOff>628650</xdr:colOff>
      <xdr:row>3</xdr:row>
      <xdr:rowOff>219862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9230F427-55C9-4AD9-9CAE-00E02AC200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57401" y="171450"/>
          <a:ext cx="514349" cy="62943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1</xdr:row>
      <xdr:rowOff>9525</xdr:rowOff>
    </xdr:from>
    <xdr:to>
      <xdr:col>3</xdr:col>
      <xdr:colOff>695325</xdr:colOff>
      <xdr:row>3</xdr:row>
      <xdr:rowOff>161851</xdr:rowOff>
    </xdr:to>
    <xdr:grpSp>
      <xdr:nvGrpSpPr>
        <xdr:cNvPr id="2" name="Groupe 1">
          <a:extLst>
            <a:ext uri="{FF2B5EF4-FFF2-40B4-BE49-F238E27FC236}">
              <a16:creationId xmlns:a16="http://schemas.microsoft.com/office/drawing/2014/main" id="{6E64142D-A424-4764-9924-CEC3AE989B38}"/>
            </a:ext>
          </a:extLst>
        </xdr:cNvPr>
        <xdr:cNvGrpSpPr/>
      </xdr:nvGrpSpPr>
      <xdr:grpSpPr>
        <a:xfrm>
          <a:off x="457200" y="167640"/>
          <a:ext cx="2186940" cy="640006"/>
          <a:chOff x="390525" y="171450"/>
          <a:chExt cx="2181225" cy="638101"/>
        </a:xfrm>
      </xdr:grpSpPr>
      <xdr:pic>
        <xdr:nvPicPr>
          <xdr:cNvPr id="3" name="Image 2">
            <a:extLst>
              <a:ext uri="{FF2B5EF4-FFF2-40B4-BE49-F238E27FC236}">
                <a16:creationId xmlns:a16="http://schemas.microsoft.com/office/drawing/2014/main" id="{B74FFD79-B81E-4AB6-B135-1B46668D1071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90525" y="400050"/>
            <a:ext cx="878706" cy="266700"/>
          </a:xfrm>
          <a:prstGeom prst="rect">
            <a:avLst/>
          </a:prstGeom>
        </xdr:spPr>
      </xdr:pic>
      <xdr:pic>
        <xdr:nvPicPr>
          <xdr:cNvPr id="4" name="Image 3">
            <a:extLst>
              <a:ext uri="{FF2B5EF4-FFF2-40B4-BE49-F238E27FC236}">
                <a16:creationId xmlns:a16="http://schemas.microsoft.com/office/drawing/2014/main" id="{610FC3D9-3DC3-4B28-A498-C8267E0070C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clrChange>
              <a:clrFrom>
                <a:srgbClr val="FFFEFD"/>
              </a:clrFrom>
              <a:clrTo>
                <a:srgbClr val="FFFEFD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266826" y="171450"/>
            <a:ext cx="723900" cy="638101"/>
          </a:xfrm>
          <a:prstGeom prst="rect">
            <a:avLst/>
          </a:prstGeom>
        </xdr:spPr>
      </xdr:pic>
      <xdr:pic>
        <xdr:nvPicPr>
          <xdr:cNvPr id="5" name="Image 4">
            <a:extLst>
              <a:ext uri="{FF2B5EF4-FFF2-40B4-BE49-F238E27FC236}">
                <a16:creationId xmlns:a16="http://schemas.microsoft.com/office/drawing/2014/main" id="{E8E5BEDF-1D53-409E-8F20-2E185675E01C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057401" y="171450"/>
            <a:ext cx="514349" cy="629437"/>
          </a:xfrm>
          <a:prstGeom prst="rect">
            <a:avLst/>
          </a:prstGeom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1</xdr:row>
      <xdr:rowOff>9525</xdr:rowOff>
    </xdr:from>
    <xdr:to>
      <xdr:col>3</xdr:col>
      <xdr:colOff>695325</xdr:colOff>
      <xdr:row>3</xdr:row>
      <xdr:rowOff>161851</xdr:rowOff>
    </xdr:to>
    <xdr:grpSp>
      <xdr:nvGrpSpPr>
        <xdr:cNvPr id="2" name="Groupe 1">
          <a:extLst>
            <a:ext uri="{FF2B5EF4-FFF2-40B4-BE49-F238E27FC236}">
              <a16:creationId xmlns:a16="http://schemas.microsoft.com/office/drawing/2014/main" id="{0775821C-EA36-458A-AA84-930F8551E876}"/>
            </a:ext>
          </a:extLst>
        </xdr:cNvPr>
        <xdr:cNvGrpSpPr/>
      </xdr:nvGrpSpPr>
      <xdr:grpSpPr>
        <a:xfrm>
          <a:off x="457200" y="167640"/>
          <a:ext cx="2186940" cy="640006"/>
          <a:chOff x="390525" y="171450"/>
          <a:chExt cx="2181225" cy="638101"/>
        </a:xfrm>
      </xdr:grpSpPr>
      <xdr:pic>
        <xdr:nvPicPr>
          <xdr:cNvPr id="3" name="Image 2">
            <a:extLst>
              <a:ext uri="{FF2B5EF4-FFF2-40B4-BE49-F238E27FC236}">
                <a16:creationId xmlns:a16="http://schemas.microsoft.com/office/drawing/2014/main" id="{74FABFE8-419C-4258-9D59-82B9CA2850F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90525" y="400050"/>
            <a:ext cx="878706" cy="266700"/>
          </a:xfrm>
          <a:prstGeom prst="rect">
            <a:avLst/>
          </a:prstGeom>
        </xdr:spPr>
      </xdr:pic>
      <xdr:pic>
        <xdr:nvPicPr>
          <xdr:cNvPr id="4" name="Image 3">
            <a:extLst>
              <a:ext uri="{FF2B5EF4-FFF2-40B4-BE49-F238E27FC236}">
                <a16:creationId xmlns:a16="http://schemas.microsoft.com/office/drawing/2014/main" id="{C233AD47-C8AF-49EE-9847-87FB737535D1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clrChange>
              <a:clrFrom>
                <a:srgbClr val="FFFEFD"/>
              </a:clrFrom>
              <a:clrTo>
                <a:srgbClr val="FFFEFD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266826" y="171450"/>
            <a:ext cx="723900" cy="638101"/>
          </a:xfrm>
          <a:prstGeom prst="rect">
            <a:avLst/>
          </a:prstGeom>
        </xdr:spPr>
      </xdr:pic>
      <xdr:pic>
        <xdr:nvPicPr>
          <xdr:cNvPr id="5" name="Image 4">
            <a:extLst>
              <a:ext uri="{FF2B5EF4-FFF2-40B4-BE49-F238E27FC236}">
                <a16:creationId xmlns:a16="http://schemas.microsoft.com/office/drawing/2014/main" id="{FC01E7C1-B591-4E0B-8858-4A06221A22C1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057401" y="171450"/>
            <a:ext cx="514349" cy="629437"/>
          </a:xfrm>
          <a:prstGeom prst="rect">
            <a:avLst/>
          </a:prstGeom>
        </xdr:spPr>
      </xdr:pic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1</xdr:row>
      <xdr:rowOff>9525</xdr:rowOff>
    </xdr:from>
    <xdr:to>
      <xdr:col>3</xdr:col>
      <xdr:colOff>695325</xdr:colOff>
      <xdr:row>3</xdr:row>
      <xdr:rowOff>161851</xdr:rowOff>
    </xdr:to>
    <xdr:grpSp>
      <xdr:nvGrpSpPr>
        <xdr:cNvPr id="2" name="Groupe 1">
          <a:extLst>
            <a:ext uri="{FF2B5EF4-FFF2-40B4-BE49-F238E27FC236}">
              <a16:creationId xmlns:a16="http://schemas.microsoft.com/office/drawing/2014/main" id="{0C86B011-72CC-415C-9C9A-84CCDD55F6AF}"/>
            </a:ext>
          </a:extLst>
        </xdr:cNvPr>
        <xdr:cNvGrpSpPr/>
      </xdr:nvGrpSpPr>
      <xdr:grpSpPr>
        <a:xfrm>
          <a:off x="457200" y="167640"/>
          <a:ext cx="2186940" cy="640006"/>
          <a:chOff x="390525" y="171450"/>
          <a:chExt cx="2181225" cy="638101"/>
        </a:xfrm>
      </xdr:grpSpPr>
      <xdr:pic>
        <xdr:nvPicPr>
          <xdr:cNvPr id="3" name="Image 2">
            <a:extLst>
              <a:ext uri="{FF2B5EF4-FFF2-40B4-BE49-F238E27FC236}">
                <a16:creationId xmlns:a16="http://schemas.microsoft.com/office/drawing/2014/main" id="{E4851CEE-748B-47FD-B216-D405D9C7C0F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90525" y="400050"/>
            <a:ext cx="878706" cy="266700"/>
          </a:xfrm>
          <a:prstGeom prst="rect">
            <a:avLst/>
          </a:prstGeom>
        </xdr:spPr>
      </xdr:pic>
      <xdr:pic>
        <xdr:nvPicPr>
          <xdr:cNvPr id="4" name="Image 3">
            <a:extLst>
              <a:ext uri="{FF2B5EF4-FFF2-40B4-BE49-F238E27FC236}">
                <a16:creationId xmlns:a16="http://schemas.microsoft.com/office/drawing/2014/main" id="{FEE9D0C0-8483-4184-8D5D-3BBE837C8BB3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clrChange>
              <a:clrFrom>
                <a:srgbClr val="FFFEFD"/>
              </a:clrFrom>
              <a:clrTo>
                <a:srgbClr val="FFFEFD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266826" y="171450"/>
            <a:ext cx="723900" cy="638101"/>
          </a:xfrm>
          <a:prstGeom prst="rect">
            <a:avLst/>
          </a:prstGeom>
        </xdr:spPr>
      </xdr:pic>
      <xdr:pic>
        <xdr:nvPicPr>
          <xdr:cNvPr id="5" name="Image 4">
            <a:extLst>
              <a:ext uri="{FF2B5EF4-FFF2-40B4-BE49-F238E27FC236}">
                <a16:creationId xmlns:a16="http://schemas.microsoft.com/office/drawing/2014/main" id="{0F53BF45-A843-4446-BA9B-54D460821B11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057401" y="171450"/>
            <a:ext cx="514349" cy="629437"/>
          </a:xfrm>
          <a:prstGeom prst="rect">
            <a:avLst/>
          </a:prstGeom>
        </xdr:spPr>
      </xdr:pic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1</xdr:row>
      <xdr:rowOff>9525</xdr:rowOff>
    </xdr:from>
    <xdr:to>
      <xdr:col>3</xdr:col>
      <xdr:colOff>695325</xdr:colOff>
      <xdr:row>3</xdr:row>
      <xdr:rowOff>161851</xdr:rowOff>
    </xdr:to>
    <xdr:grpSp>
      <xdr:nvGrpSpPr>
        <xdr:cNvPr id="2" name="Groupe 1">
          <a:extLst>
            <a:ext uri="{FF2B5EF4-FFF2-40B4-BE49-F238E27FC236}">
              <a16:creationId xmlns:a16="http://schemas.microsoft.com/office/drawing/2014/main" id="{15BF743E-EE78-404F-B5A0-E548A71FD1D6}"/>
            </a:ext>
          </a:extLst>
        </xdr:cNvPr>
        <xdr:cNvGrpSpPr/>
      </xdr:nvGrpSpPr>
      <xdr:grpSpPr>
        <a:xfrm>
          <a:off x="457200" y="167640"/>
          <a:ext cx="2186940" cy="640006"/>
          <a:chOff x="390525" y="171450"/>
          <a:chExt cx="2181225" cy="638101"/>
        </a:xfrm>
      </xdr:grpSpPr>
      <xdr:pic>
        <xdr:nvPicPr>
          <xdr:cNvPr id="3" name="Image 2">
            <a:extLst>
              <a:ext uri="{FF2B5EF4-FFF2-40B4-BE49-F238E27FC236}">
                <a16:creationId xmlns:a16="http://schemas.microsoft.com/office/drawing/2014/main" id="{AF08F235-B6FA-4EA0-9E86-B6B1ACC6745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90525" y="400050"/>
            <a:ext cx="878706" cy="266700"/>
          </a:xfrm>
          <a:prstGeom prst="rect">
            <a:avLst/>
          </a:prstGeom>
        </xdr:spPr>
      </xdr:pic>
      <xdr:pic>
        <xdr:nvPicPr>
          <xdr:cNvPr id="4" name="Image 3">
            <a:extLst>
              <a:ext uri="{FF2B5EF4-FFF2-40B4-BE49-F238E27FC236}">
                <a16:creationId xmlns:a16="http://schemas.microsoft.com/office/drawing/2014/main" id="{DBB4B9B7-B962-430A-B00D-008B789A4BC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clrChange>
              <a:clrFrom>
                <a:srgbClr val="FFFEFD"/>
              </a:clrFrom>
              <a:clrTo>
                <a:srgbClr val="FFFEFD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266826" y="171450"/>
            <a:ext cx="723900" cy="638101"/>
          </a:xfrm>
          <a:prstGeom prst="rect">
            <a:avLst/>
          </a:prstGeom>
        </xdr:spPr>
      </xdr:pic>
      <xdr:pic>
        <xdr:nvPicPr>
          <xdr:cNvPr id="5" name="Image 4">
            <a:extLst>
              <a:ext uri="{FF2B5EF4-FFF2-40B4-BE49-F238E27FC236}">
                <a16:creationId xmlns:a16="http://schemas.microsoft.com/office/drawing/2014/main" id="{48643529-1D5D-45AD-97E8-30B2624FCD9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057401" y="171450"/>
            <a:ext cx="514349" cy="629437"/>
          </a:xfrm>
          <a:prstGeom prst="rect">
            <a:avLst/>
          </a:prstGeom>
        </xdr:spPr>
      </xdr:pic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1</xdr:row>
      <xdr:rowOff>9525</xdr:rowOff>
    </xdr:from>
    <xdr:to>
      <xdr:col>3</xdr:col>
      <xdr:colOff>695325</xdr:colOff>
      <xdr:row>3</xdr:row>
      <xdr:rowOff>161851</xdr:rowOff>
    </xdr:to>
    <xdr:grpSp>
      <xdr:nvGrpSpPr>
        <xdr:cNvPr id="2" name="Groupe 1">
          <a:extLst>
            <a:ext uri="{FF2B5EF4-FFF2-40B4-BE49-F238E27FC236}">
              <a16:creationId xmlns:a16="http://schemas.microsoft.com/office/drawing/2014/main" id="{F6C9031F-7FEA-4E87-A170-AD2D42A8FDE2}"/>
            </a:ext>
          </a:extLst>
        </xdr:cNvPr>
        <xdr:cNvGrpSpPr/>
      </xdr:nvGrpSpPr>
      <xdr:grpSpPr>
        <a:xfrm>
          <a:off x="457200" y="167640"/>
          <a:ext cx="2186940" cy="640006"/>
          <a:chOff x="390525" y="171450"/>
          <a:chExt cx="2181225" cy="638101"/>
        </a:xfrm>
      </xdr:grpSpPr>
      <xdr:pic>
        <xdr:nvPicPr>
          <xdr:cNvPr id="3" name="Image 2">
            <a:extLst>
              <a:ext uri="{FF2B5EF4-FFF2-40B4-BE49-F238E27FC236}">
                <a16:creationId xmlns:a16="http://schemas.microsoft.com/office/drawing/2014/main" id="{5BE01EBA-8434-4421-BF95-BDDF2C2CE6A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90525" y="400050"/>
            <a:ext cx="878706" cy="266700"/>
          </a:xfrm>
          <a:prstGeom prst="rect">
            <a:avLst/>
          </a:prstGeom>
        </xdr:spPr>
      </xdr:pic>
      <xdr:pic>
        <xdr:nvPicPr>
          <xdr:cNvPr id="4" name="Image 3">
            <a:extLst>
              <a:ext uri="{FF2B5EF4-FFF2-40B4-BE49-F238E27FC236}">
                <a16:creationId xmlns:a16="http://schemas.microsoft.com/office/drawing/2014/main" id="{69B4FAA2-0310-40AF-B902-CAEE85DB25A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clrChange>
              <a:clrFrom>
                <a:srgbClr val="FFFEFD"/>
              </a:clrFrom>
              <a:clrTo>
                <a:srgbClr val="FFFEFD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266826" y="171450"/>
            <a:ext cx="723900" cy="638101"/>
          </a:xfrm>
          <a:prstGeom prst="rect">
            <a:avLst/>
          </a:prstGeom>
        </xdr:spPr>
      </xdr:pic>
      <xdr:pic>
        <xdr:nvPicPr>
          <xdr:cNvPr id="5" name="Image 4">
            <a:extLst>
              <a:ext uri="{FF2B5EF4-FFF2-40B4-BE49-F238E27FC236}">
                <a16:creationId xmlns:a16="http://schemas.microsoft.com/office/drawing/2014/main" id="{8E23CCFB-1D58-4BC9-B858-96DB88414F3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057401" y="171450"/>
            <a:ext cx="514349" cy="629437"/>
          </a:xfrm>
          <a:prstGeom prst="rect">
            <a:avLst/>
          </a:prstGeom>
        </xdr:spPr>
      </xdr:pic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2</xdr:row>
      <xdr:rowOff>9525</xdr:rowOff>
    </xdr:from>
    <xdr:to>
      <xdr:col>2</xdr:col>
      <xdr:colOff>107181</xdr:colOff>
      <xdr:row>3</xdr:row>
      <xdr:rowOff>19050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EF77C2E6-ECAE-4715-B7A5-3343018740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0525" y="400050"/>
          <a:ext cx="878706" cy="266700"/>
        </a:xfrm>
        <a:prstGeom prst="rect">
          <a:avLst/>
        </a:prstGeom>
      </xdr:spPr>
    </xdr:pic>
    <xdr:clientData/>
  </xdr:twoCellAnchor>
  <xdr:twoCellAnchor editAs="oneCell">
    <xdr:from>
      <xdr:col>2</xdr:col>
      <xdr:colOff>104776</xdr:colOff>
      <xdr:row>1</xdr:row>
      <xdr:rowOff>9525</xdr:rowOff>
    </xdr:from>
    <xdr:to>
      <xdr:col>3</xdr:col>
      <xdr:colOff>47626</xdr:colOff>
      <xdr:row>3</xdr:row>
      <xdr:rowOff>228526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76153589-E6D1-4053-9907-0AB253BF03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EFD"/>
            </a:clrFrom>
            <a:clrTo>
              <a:srgbClr val="FFFE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66826" y="171450"/>
          <a:ext cx="723900" cy="638101"/>
        </a:xfrm>
        <a:prstGeom prst="rect">
          <a:avLst/>
        </a:prstGeom>
      </xdr:spPr>
    </xdr:pic>
    <xdr:clientData/>
  </xdr:twoCellAnchor>
  <xdr:twoCellAnchor editAs="oneCell">
    <xdr:from>
      <xdr:col>3</xdr:col>
      <xdr:colOff>114301</xdr:colOff>
      <xdr:row>1</xdr:row>
      <xdr:rowOff>9525</xdr:rowOff>
    </xdr:from>
    <xdr:to>
      <xdr:col>3</xdr:col>
      <xdr:colOff>628650</xdr:colOff>
      <xdr:row>3</xdr:row>
      <xdr:rowOff>219862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D2628A70-2A30-41CA-B2F8-6D628AEA8B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57401" y="171450"/>
          <a:ext cx="514349" cy="629437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1</xdr:row>
      <xdr:rowOff>9525</xdr:rowOff>
    </xdr:from>
    <xdr:to>
      <xdr:col>3</xdr:col>
      <xdr:colOff>695325</xdr:colOff>
      <xdr:row>3</xdr:row>
      <xdr:rowOff>161851</xdr:rowOff>
    </xdr:to>
    <xdr:grpSp>
      <xdr:nvGrpSpPr>
        <xdr:cNvPr id="2" name="Groupe 1">
          <a:extLst>
            <a:ext uri="{FF2B5EF4-FFF2-40B4-BE49-F238E27FC236}">
              <a16:creationId xmlns:a16="http://schemas.microsoft.com/office/drawing/2014/main" id="{6F85FD1B-D05D-4D5C-ACD6-E138756E794F}"/>
            </a:ext>
          </a:extLst>
        </xdr:cNvPr>
        <xdr:cNvGrpSpPr/>
      </xdr:nvGrpSpPr>
      <xdr:grpSpPr>
        <a:xfrm>
          <a:off x="457200" y="167640"/>
          <a:ext cx="2186940" cy="640006"/>
          <a:chOff x="390525" y="171450"/>
          <a:chExt cx="2181225" cy="638101"/>
        </a:xfrm>
      </xdr:grpSpPr>
      <xdr:pic>
        <xdr:nvPicPr>
          <xdr:cNvPr id="3" name="Image 2">
            <a:extLst>
              <a:ext uri="{FF2B5EF4-FFF2-40B4-BE49-F238E27FC236}">
                <a16:creationId xmlns:a16="http://schemas.microsoft.com/office/drawing/2014/main" id="{81A4D296-4EBD-4451-8EE8-4BF2A940D3EA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90525" y="400050"/>
            <a:ext cx="878706" cy="266700"/>
          </a:xfrm>
          <a:prstGeom prst="rect">
            <a:avLst/>
          </a:prstGeom>
        </xdr:spPr>
      </xdr:pic>
      <xdr:pic>
        <xdr:nvPicPr>
          <xdr:cNvPr id="4" name="Image 3">
            <a:extLst>
              <a:ext uri="{FF2B5EF4-FFF2-40B4-BE49-F238E27FC236}">
                <a16:creationId xmlns:a16="http://schemas.microsoft.com/office/drawing/2014/main" id="{C409C4EC-C553-4904-8D49-A2A41B08A91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clrChange>
              <a:clrFrom>
                <a:srgbClr val="FFFEFD"/>
              </a:clrFrom>
              <a:clrTo>
                <a:srgbClr val="FFFEFD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266826" y="171450"/>
            <a:ext cx="723900" cy="638101"/>
          </a:xfrm>
          <a:prstGeom prst="rect">
            <a:avLst/>
          </a:prstGeom>
        </xdr:spPr>
      </xdr:pic>
      <xdr:pic>
        <xdr:nvPicPr>
          <xdr:cNvPr id="5" name="Image 4">
            <a:extLst>
              <a:ext uri="{FF2B5EF4-FFF2-40B4-BE49-F238E27FC236}">
                <a16:creationId xmlns:a16="http://schemas.microsoft.com/office/drawing/2014/main" id="{B65B9E76-8F96-4944-849B-B66DD04AD13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057401" y="171450"/>
            <a:ext cx="514349" cy="629437"/>
          </a:xfrm>
          <a:prstGeom prst="rect">
            <a:avLst/>
          </a:prstGeom>
        </xdr:spPr>
      </xdr:pic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1</xdr:row>
      <xdr:rowOff>9525</xdr:rowOff>
    </xdr:from>
    <xdr:to>
      <xdr:col>3</xdr:col>
      <xdr:colOff>695325</xdr:colOff>
      <xdr:row>3</xdr:row>
      <xdr:rowOff>161851</xdr:rowOff>
    </xdr:to>
    <xdr:grpSp>
      <xdr:nvGrpSpPr>
        <xdr:cNvPr id="2" name="Groupe 1">
          <a:extLst>
            <a:ext uri="{FF2B5EF4-FFF2-40B4-BE49-F238E27FC236}">
              <a16:creationId xmlns:a16="http://schemas.microsoft.com/office/drawing/2014/main" id="{60C4A560-1D54-4245-A388-837EA0A4C4B6}"/>
            </a:ext>
          </a:extLst>
        </xdr:cNvPr>
        <xdr:cNvGrpSpPr/>
      </xdr:nvGrpSpPr>
      <xdr:grpSpPr>
        <a:xfrm>
          <a:off x="457200" y="167640"/>
          <a:ext cx="2186940" cy="640006"/>
          <a:chOff x="390525" y="171450"/>
          <a:chExt cx="2181225" cy="638101"/>
        </a:xfrm>
      </xdr:grpSpPr>
      <xdr:pic>
        <xdr:nvPicPr>
          <xdr:cNvPr id="3" name="Image 2">
            <a:extLst>
              <a:ext uri="{FF2B5EF4-FFF2-40B4-BE49-F238E27FC236}">
                <a16:creationId xmlns:a16="http://schemas.microsoft.com/office/drawing/2014/main" id="{284594E3-BC35-40CF-99B8-D89E098EBF3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90525" y="400050"/>
            <a:ext cx="878706" cy="266700"/>
          </a:xfrm>
          <a:prstGeom prst="rect">
            <a:avLst/>
          </a:prstGeom>
        </xdr:spPr>
      </xdr:pic>
      <xdr:pic>
        <xdr:nvPicPr>
          <xdr:cNvPr id="4" name="Image 3">
            <a:extLst>
              <a:ext uri="{FF2B5EF4-FFF2-40B4-BE49-F238E27FC236}">
                <a16:creationId xmlns:a16="http://schemas.microsoft.com/office/drawing/2014/main" id="{AD620EB6-F996-49D4-81C7-06282B2291BC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clrChange>
              <a:clrFrom>
                <a:srgbClr val="FFFEFD"/>
              </a:clrFrom>
              <a:clrTo>
                <a:srgbClr val="FFFEFD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266826" y="171450"/>
            <a:ext cx="723900" cy="638101"/>
          </a:xfrm>
          <a:prstGeom prst="rect">
            <a:avLst/>
          </a:prstGeom>
        </xdr:spPr>
      </xdr:pic>
      <xdr:pic>
        <xdr:nvPicPr>
          <xdr:cNvPr id="5" name="Image 4">
            <a:extLst>
              <a:ext uri="{FF2B5EF4-FFF2-40B4-BE49-F238E27FC236}">
                <a16:creationId xmlns:a16="http://schemas.microsoft.com/office/drawing/2014/main" id="{B373D96D-DD08-4C81-A6D0-7E2B07673231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057401" y="171450"/>
            <a:ext cx="514349" cy="629437"/>
          </a:xfrm>
          <a:prstGeom prst="rect">
            <a:avLst/>
          </a:prstGeom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mpvs.sharepoint.com/TAXE%20DE%20SEJOUR/HEBERGEURS/DOCUMENTS_POUR_HEBERGEURS/FORMULAIRES_ET_REGISTRES/Registre_TS_Montant_fix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VIER"/>
      <sheetName val="FEVRIER"/>
      <sheetName val="MARS"/>
      <sheetName val="AVRIL"/>
      <sheetName val="MAI"/>
      <sheetName val="JUIN"/>
      <sheetName val="Récap_semestre1"/>
      <sheetName val="JUILLET"/>
      <sheetName val="AOUT"/>
      <sheetName val="SEPTEMBRE"/>
      <sheetName val="OCTOBRE"/>
      <sheetName val="NOVEMBRE"/>
      <sheetName val="DECEMBRE"/>
      <sheetName val="Récap_semestre2"/>
      <sheetName val="Donné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0">
          <cell r="H10"/>
        </row>
      </sheetData>
      <sheetData sheetId="13"/>
      <sheetData sheetId="14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D522CE6-8507-4DC4-83BF-125CFA960EBD}" name="Tableau2" displayName="Tableau2" ref="C3:C10" totalsRowShown="0" headerRowDxfId="4" dataDxfId="2" headerRowBorderDxfId="3" tableBorderDxfId="1">
  <autoFilter ref="C3:C10" xr:uid="{58F12614-2690-4028-AD90-F42BAADEA7DA}"/>
  <tableColumns count="1">
    <tableColumn id="1" xr3:uid="{DE14B230-1A01-4903-B724-52E9F9E88C34}" name="Année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stephanie.bordeau@valleedelasarthe.fr" TargetMode="External"/><Relationship Id="rId1" Type="http://schemas.openxmlformats.org/officeDocument/2006/relationships/hyperlink" Target="https://taxe.3douest.com/valleedelasarthe.php" TargetMode="External"/><Relationship Id="rId4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hyperlink" Target="mailto:stephanie.bordeau@valleedelasarthe.fr" TargetMode="External"/><Relationship Id="rId1" Type="http://schemas.openxmlformats.org/officeDocument/2006/relationships/hyperlink" Target="https://taxe.3douest.com/valleedelasarthe.php" TargetMode="External"/><Relationship Id="rId4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.bin"/><Relationship Id="rId2" Type="http://schemas.openxmlformats.org/officeDocument/2006/relationships/hyperlink" Target="mailto:stephanie.bordeau@valleedelasarthe.fr" TargetMode="External"/><Relationship Id="rId1" Type="http://schemas.openxmlformats.org/officeDocument/2006/relationships/hyperlink" Target="https://taxe.3douest.com/valleedelasarthe.php" TargetMode="External"/><Relationship Id="rId4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.bin"/><Relationship Id="rId2" Type="http://schemas.openxmlformats.org/officeDocument/2006/relationships/hyperlink" Target="mailto:stephanie.bordeau@valleedelasarthe.fr" TargetMode="External"/><Relationship Id="rId1" Type="http://schemas.openxmlformats.org/officeDocument/2006/relationships/hyperlink" Target="https://taxe.3douest.com/valleedelasarthe.php" TargetMode="External"/><Relationship Id="rId4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3.bin"/><Relationship Id="rId2" Type="http://schemas.openxmlformats.org/officeDocument/2006/relationships/hyperlink" Target="mailto:stephanie.bordeau@valleedelasarthe.fr" TargetMode="External"/><Relationship Id="rId1" Type="http://schemas.openxmlformats.org/officeDocument/2006/relationships/hyperlink" Target="https://taxe.3douest.com/valleedelasarthe.php" TargetMode="External"/><Relationship Id="rId4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4.bin"/><Relationship Id="rId2" Type="http://schemas.openxmlformats.org/officeDocument/2006/relationships/hyperlink" Target="https://taxe.3douest.com/valleedelasarthe.php" TargetMode="External"/><Relationship Id="rId1" Type="http://schemas.openxmlformats.org/officeDocument/2006/relationships/hyperlink" Target="mailto:stephanie.bordeau@valleedelasarthe.fr" TargetMode="External"/><Relationship Id="rId4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stephanie.bordeau@valleedelasarthe.fr" TargetMode="External"/><Relationship Id="rId1" Type="http://schemas.openxmlformats.org/officeDocument/2006/relationships/hyperlink" Target="https://taxe.3douest.com/valleedelasarthe.php" TargetMode="Externa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mailto:stephanie.bordeau@valleedelasarthe.fr" TargetMode="External"/><Relationship Id="rId1" Type="http://schemas.openxmlformats.org/officeDocument/2006/relationships/hyperlink" Target="https://taxe.3douest.com/valleedelasarthe.php" TargetMode="External"/><Relationship Id="rId4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mailto:stephanie.bordeau@valleedelasarthe.fr" TargetMode="External"/><Relationship Id="rId1" Type="http://schemas.openxmlformats.org/officeDocument/2006/relationships/hyperlink" Target="https://taxe.3douest.com/valleedelasarthe.php" TargetMode="External"/><Relationship Id="rId4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mailto:stephanie.bordeau@valleedelasarthe.fr" TargetMode="External"/><Relationship Id="rId1" Type="http://schemas.openxmlformats.org/officeDocument/2006/relationships/hyperlink" Target="https://taxe.3douest.com/valleedelasarthe.php" TargetMode="External"/><Relationship Id="rId4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hyperlink" Target="mailto:stephanie.bordeau@valleedelasarthe.fr" TargetMode="External"/><Relationship Id="rId1" Type="http://schemas.openxmlformats.org/officeDocument/2006/relationships/hyperlink" Target="https://taxe.3douest.com/valleedelasarthe.php" TargetMode="External"/><Relationship Id="rId4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hyperlink" Target="https://taxe.3douest.com/valleedelasarthe.php" TargetMode="External"/><Relationship Id="rId1" Type="http://schemas.openxmlformats.org/officeDocument/2006/relationships/hyperlink" Target="mailto:stephanie.bordeau@valleedelasarthe.fr" TargetMode="External"/><Relationship Id="rId4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hyperlink" Target="mailto:stephanie.bordeau@valleedelasarthe.fr" TargetMode="External"/><Relationship Id="rId1" Type="http://schemas.openxmlformats.org/officeDocument/2006/relationships/hyperlink" Target="https://taxe.3douest.com/valleedelasarthe.php" TargetMode="External"/><Relationship Id="rId4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hyperlink" Target="mailto:stephanie.bordeau@valleedelasarthe.fr" TargetMode="External"/><Relationship Id="rId1" Type="http://schemas.openxmlformats.org/officeDocument/2006/relationships/hyperlink" Target="https://taxe.3douest.com/valleedelasarthe.php" TargetMode="External"/><Relationship Id="rId4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BACD79-1D82-4547-BB73-D83553C33AE2}">
  <sheetPr codeName="Feuil1"/>
  <dimension ref="A2:N116"/>
  <sheetViews>
    <sheetView showGridLines="0" tabSelected="1" zoomScaleNormal="100" workbookViewId="0">
      <selection activeCell="H37" sqref="H37"/>
    </sheetView>
  </sheetViews>
  <sheetFormatPr baseColWidth="10" defaultColWidth="11.42578125" defaultRowHeight="12.75" x14ac:dyDescent="0.2"/>
  <cols>
    <col min="1" max="1" width="5.7109375" style="5" customWidth="1"/>
    <col min="2" max="11" width="11.7109375" style="5" customWidth="1"/>
    <col min="12" max="13" width="13.7109375" style="5" customWidth="1"/>
    <col min="14" max="14" width="5.7109375" style="5" customWidth="1"/>
    <col min="15" max="16384" width="11.42578125" style="5"/>
  </cols>
  <sheetData>
    <row r="2" spans="2:13" ht="18" x14ac:dyDescent="0.2">
      <c r="E2" s="12" t="s">
        <v>0</v>
      </c>
    </row>
    <row r="3" spans="2:13" ht="20.25" x14ac:dyDescent="0.2">
      <c r="E3" s="13" t="s">
        <v>1</v>
      </c>
    </row>
    <row r="4" spans="2:13" ht="20.25" x14ac:dyDescent="0.2">
      <c r="E4" s="13" t="s">
        <v>2</v>
      </c>
    </row>
    <row r="5" spans="2:13" x14ac:dyDescent="0.2">
      <c r="E5" s="10"/>
    </row>
    <row r="6" spans="2:13" ht="39" customHeight="1" x14ac:dyDescent="0.2">
      <c r="B6" s="122" t="s">
        <v>3</v>
      </c>
      <c r="C6" s="122"/>
      <c r="D6" s="122"/>
      <c r="E6" s="46" t="s">
        <v>4</v>
      </c>
      <c r="F6" s="40"/>
    </row>
    <row r="7" spans="2:13" s="11" customFormat="1" ht="15" customHeight="1" x14ac:dyDescent="0.2">
      <c r="B7" s="123" t="s">
        <v>5</v>
      </c>
      <c r="C7" s="123"/>
      <c r="D7" s="123"/>
      <c r="E7" s="123"/>
      <c r="F7" s="123"/>
      <c r="G7" s="123"/>
      <c r="H7" s="123"/>
      <c r="I7" s="123"/>
      <c r="J7" s="123"/>
      <c r="K7" s="123"/>
      <c r="L7" s="123"/>
      <c r="M7" s="123"/>
    </row>
    <row r="9" spans="2:13" ht="18" x14ac:dyDescent="0.2">
      <c r="D9" s="14" t="s">
        <v>6</v>
      </c>
      <c r="E9" s="124" t="s">
        <v>7</v>
      </c>
      <c r="F9" s="124"/>
      <c r="H9" s="14" t="s">
        <v>8</v>
      </c>
      <c r="I9" s="57"/>
    </row>
    <row r="11" spans="2:13" ht="16.5" x14ac:dyDescent="0.2">
      <c r="B11" s="121" t="s">
        <v>9</v>
      </c>
      <c r="C11" s="121"/>
      <c r="D11" s="121"/>
      <c r="E11" s="121"/>
      <c r="F11" s="121"/>
      <c r="G11" s="121"/>
      <c r="H11" s="121"/>
      <c r="I11" s="121"/>
      <c r="J11" s="121"/>
      <c r="K11" s="121"/>
      <c r="L11" s="121"/>
      <c r="M11" s="121"/>
    </row>
    <row r="12" spans="2:13" ht="16.5" x14ac:dyDescent="0.2">
      <c r="C12" s="8"/>
      <c r="D12" s="8"/>
      <c r="E12" s="8"/>
      <c r="F12" s="8"/>
      <c r="G12" s="8"/>
      <c r="H12" s="61" t="s">
        <v>10</v>
      </c>
      <c r="I12" s="90" t="s">
        <v>11</v>
      </c>
    </row>
    <row r="13" spans="2:13" ht="16.5" x14ac:dyDescent="0.2">
      <c r="C13" s="8" t="s">
        <v>12</v>
      </c>
      <c r="D13" s="8"/>
      <c r="E13" s="8"/>
      <c r="F13" s="8"/>
      <c r="G13" s="8"/>
      <c r="H13" s="8"/>
      <c r="I13" s="8"/>
      <c r="J13" s="8"/>
      <c r="K13" s="8"/>
      <c r="L13" s="8"/>
      <c r="M13" s="8"/>
    </row>
    <row r="14" spans="2:13" ht="16.5" x14ac:dyDescent="0.2">
      <c r="C14" s="8" t="s">
        <v>13</v>
      </c>
      <c r="D14" s="8"/>
      <c r="E14" s="8"/>
      <c r="F14" s="8"/>
      <c r="G14" s="8"/>
      <c r="H14" s="8"/>
      <c r="I14" s="8"/>
      <c r="J14" s="8"/>
      <c r="K14" s="8"/>
      <c r="L14" s="8"/>
      <c r="M14" s="8"/>
    </row>
    <row r="15" spans="2:13" ht="16.5" x14ac:dyDescent="0.2">
      <c r="C15" s="8" t="s">
        <v>14</v>
      </c>
      <c r="D15" s="8"/>
      <c r="E15" s="8"/>
      <c r="F15" s="8"/>
      <c r="G15" s="8"/>
      <c r="H15" s="8"/>
      <c r="I15" s="8"/>
      <c r="J15" s="8"/>
      <c r="K15" s="8"/>
      <c r="L15" s="8"/>
      <c r="M15" s="8"/>
    </row>
    <row r="16" spans="2:13" ht="16.5" x14ac:dyDescent="0.2">
      <c r="C16" s="8" t="s">
        <v>15</v>
      </c>
      <c r="D16" s="8"/>
      <c r="E16" s="8"/>
      <c r="F16" s="8"/>
      <c r="G16" s="8"/>
      <c r="H16" s="8"/>
      <c r="J16" s="15" t="s">
        <v>16</v>
      </c>
    </row>
    <row r="17" spans="2:13" ht="16.5" x14ac:dyDescent="0.2">
      <c r="C17" s="9"/>
      <c r="D17" s="9"/>
      <c r="E17" s="29"/>
      <c r="F17" s="29" t="s">
        <v>17</v>
      </c>
      <c r="G17" s="9" t="s">
        <v>18</v>
      </c>
    </row>
    <row r="18" spans="2:13" ht="16.5" x14ac:dyDescent="0.2">
      <c r="B18" s="8"/>
      <c r="C18" s="8"/>
      <c r="G18" s="9" t="s">
        <v>19</v>
      </c>
    </row>
    <row r="20" spans="2:13" s="8" customFormat="1" ht="16.5" x14ac:dyDescent="0.2">
      <c r="B20" s="19" t="s">
        <v>20</v>
      </c>
      <c r="C20" s="20"/>
      <c r="D20" s="20"/>
      <c r="E20" s="20"/>
      <c r="F20" s="20"/>
      <c r="G20" s="141"/>
      <c r="H20" s="141"/>
      <c r="I20" s="141"/>
      <c r="J20" s="141"/>
      <c r="K20" s="141"/>
      <c r="L20" s="141"/>
      <c r="M20" s="142"/>
    </row>
    <row r="21" spans="2:13" s="8" customFormat="1" ht="16.5" x14ac:dyDescent="0.2">
      <c r="B21" s="21" t="s">
        <v>21</v>
      </c>
      <c r="C21" s="16"/>
      <c r="D21" s="16"/>
      <c r="E21" s="16"/>
      <c r="F21" s="16"/>
      <c r="G21" s="143"/>
      <c r="H21" s="143"/>
      <c r="I21" s="143"/>
      <c r="J21" s="143"/>
      <c r="K21" s="143"/>
      <c r="L21" s="143"/>
      <c r="M21" s="144"/>
    </row>
    <row r="22" spans="2:13" s="8" customFormat="1" ht="16.5" x14ac:dyDescent="0.2">
      <c r="B22" s="21" t="s">
        <v>22</v>
      </c>
      <c r="C22" s="16"/>
      <c r="D22" s="16"/>
      <c r="E22" s="16"/>
      <c r="F22" s="16"/>
      <c r="G22" s="143"/>
      <c r="H22" s="143"/>
      <c r="I22" s="143"/>
      <c r="J22" s="143"/>
      <c r="K22" s="143"/>
      <c r="L22" s="143"/>
      <c r="M22" s="144"/>
    </row>
    <row r="23" spans="2:13" ht="16.5" x14ac:dyDescent="0.2">
      <c r="B23" s="21" t="s">
        <v>23</v>
      </c>
      <c r="C23" s="17"/>
      <c r="D23" s="17"/>
      <c r="E23" s="17"/>
      <c r="F23" s="17"/>
      <c r="G23" s="143"/>
      <c r="H23" s="143"/>
      <c r="I23" s="143"/>
      <c r="J23" s="143"/>
      <c r="K23" s="143"/>
      <c r="L23" s="143"/>
      <c r="M23" s="144"/>
    </row>
    <row r="24" spans="2:13" ht="16.5" x14ac:dyDescent="0.2">
      <c r="B24" s="22" t="s">
        <v>24</v>
      </c>
      <c r="C24" s="23"/>
      <c r="D24" s="23"/>
      <c r="E24" s="23"/>
      <c r="F24" s="23"/>
      <c r="G24" s="145"/>
      <c r="H24" s="145"/>
      <c r="I24" s="145"/>
      <c r="J24" s="145"/>
      <c r="K24" s="145"/>
      <c r="L24" s="145"/>
      <c r="M24" s="146"/>
    </row>
    <row r="26" spans="2:13" ht="30" customHeight="1" x14ac:dyDescent="0.2">
      <c r="B26" s="104" t="s">
        <v>25</v>
      </c>
      <c r="C26" s="105"/>
      <c r="D26" s="105"/>
      <c r="E26" s="105"/>
      <c r="F26" s="105"/>
      <c r="G26" s="105"/>
      <c r="H26" s="51">
        <v>0.02</v>
      </c>
      <c r="I26" s="36"/>
      <c r="J26" s="106" t="s">
        <v>26</v>
      </c>
      <c r="K26" s="106"/>
      <c r="L26" s="106"/>
      <c r="M26" s="52">
        <v>0.1</v>
      </c>
    </row>
    <row r="27" spans="2:13" s="11" customFormat="1" ht="24.95" customHeight="1" x14ac:dyDescent="0.3">
      <c r="B27" s="37" t="s">
        <v>27</v>
      </c>
      <c r="C27" s="38"/>
      <c r="D27" s="38"/>
      <c r="E27" s="38"/>
      <c r="F27" s="38"/>
      <c r="G27" s="38"/>
      <c r="H27" s="50">
        <v>0.7</v>
      </c>
      <c r="I27" s="38"/>
      <c r="J27" s="38"/>
      <c r="K27" s="38"/>
      <c r="L27" s="38"/>
      <c r="M27" s="39"/>
    </row>
    <row r="28" spans="2:13" ht="13.5" x14ac:dyDescent="0.2">
      <c r="B28" s="17"/>
      <c r="C28" s="17"/>
      <c r="D28" s="17"/>
      <c r="E28" s="17"/>
      <c r="F28" s="17"/>
      <c r="G28" s="17"/>
      <c r="H28" s="17"/>
      <c r="I28" s="17"/>
      <c r="J28" s="17"/>
      <c r="K28" s="18"/>
      <c r="L28" s="139"/>
      <c r="M28" s="139"/>
    </row>
    <row r="29" spans="2:13" ht="18" customHeight="1" x14ac:dyDescent="0.2">
      <c r="B29" s="107" t="s">
        <v>28</v>
      </c>
      <c r="C29" s="107"/>
      <c r="D29" s="107"/>
      <c r="E29" s="107"/>
      <c r="F29" s="107"/>
      <c r="G29" s="107"/>
      <c r="H29" s="107"/>
      <c r="I29" s="107"/>
      <c r="J29" s="107"/>
      <c r="K29" s="107"/>
      <c r="L29" s="107"/>
      <c r="M29" s="107"/>
    </row>
    <row r="30" spans="2:13" s="73" customFormat="1" ht="18" customHeight="1" thickBot="1" x14ac:dyDescent="0.25">
      <c r="B30" s="118" t="s">
        <v>29</v>
      </c>
      <c r="C30" s="119"/>
      <c r="D30" s="119"/>
      <c r="E30" s="119"/>
      <c r="F30" s="119"/>
      <c r="G30" s="116"/>
      <c r="H30" s="116"/>
      <c r="I30" s="116"/>
      <c r="J30" s="116"/>
      <c r="K30" s="116"/>
      <c r="L30" s="116"/>
      <c r="M30" s="117"/>
    </row>
    <row r="31" spans="2:13" ht="12.75" customHeight="1" thickTop="1" x14ac:dyDescent="0.2">
      <c r="B31" s="140" t="s">
        <v>30</v>
      </c>
      <c r="C31" s="109" t="s">
        <v>31</v>
      </c>
      <c r="D31" s="113" t="s">
        <v>32</v>
      </c>
      <c r="E31" s="114"/>
      <c r="F31" s="115"/>
      <c r="G31" s="114" t="s">
        <v>33</v>
      </c>
      <c r="H31" s="114"/>
      <c r="I31" s="114"/>
      <c r="J31" s="114"/>
      <c r="K31" s="120"/>
      <c r="L31" s="136" t="s">
        <v>34</v>
      </c>
      <c r="M31" s="136" t="s">
        <v>35</v>
      </c>
    </row>
    <row r="32" spans="2:13" s="6" customFormat="1" ht="51" x14ac:dyDescent="0.2">
      <c r="B32" s="112"/>
      <c r="C32" s="110"/>
      <c r="D32" s="85" t="s">
        <v>36</v>
      </c>
      <c r="E32" s="60" t="s">
        <v>37</v>
      </c>
      <c r="F32" s="86" t="s">
        <v>38</v>
      </c>
      <c r="G32" s="76" t="s">
        <v>39</v>
      </c>
      <c r="H32" s="60" t="s">
        <v>40</v>
      </c>
      <c r="I32" s="60" t="s">
        <v>41</v>
      </c>
      <c r="J32" s="60" t="s">
        <v>42</v>
      </c>
      <c r="K32" s="60" t="s">
        <v>43</v>
      </c>
      <c r="L32" s="137"/>
      <c r="M32" s="137"/>
    </row>
    <row r="33" spans="2:13" s="8" customFormat="1" ht="16.5" customHeight="1" x14ac:dyDescent="0.2">
      <c r="B33" s="53"/>
      <c r="C33" s="89"/>
      <c r="D33" s="87"/>
      <c r="E33" s="55"/>
      <c r="F33" s="88"/>
      <c r="G33" s="101"/>
      <c r="H33" s="54"/>
      <c r="I33" s="54"/>
      <c r="J33" s="54"/>
      <c r="K33" s="54"/>
      <c r="L33" s="58">
        <f>IF(ISERROR((MIN($H$27,((E33/(F33*D33)*$H$26)))*1.1)),0,(MIN($H$27,((E33/(F33*D33)*$H$26)))*1.1))</f>
        <v>0</v>
      </c>
      <c r="M33" s="43">
        <f>IFERROR(L33*(D33*G33),"")</f>
        <v>0</v>
      </c>
    </row>
    <row r="34" spans="2:13" s="8" customFormat="1" ht="16.5" x14ac:dyDescent="0.2">
      <c r="B34" s="53"/>
      <c r="C34" s="89"/>
      <c r="D34" s="87"/>
      <c r="E34" s="55"/>
      <c r="F34" s="88"/>
      <c r="G34" s="101"/>
      <c r="H34" s="54"/>
      <c r="I34" s="54"/>
      <c r="J34" s="54"/>
      <c r="K34" s="54"/>
      <c r="L34" s="58">
        <f t="shared" ref="L34:L91" si="0">IF(ISERROR((MIN($H$27,((E34/(F34*D34)*$H$26)))*1.1)),0,(MIN($H$27,((E34/(F34*D34)*$H$26)))*1.1))</f>
        <v>0</v>
      </c>
      <c r="M34" s="43">
        <f t="shared" ref="M34:M91" si="1">IFERROR(L34*(D34*G34),"")</f>
        <v>0</v>
      </c>
    </row>
    <row r="35" spans="2:13" s="8" customFormat="1" ht="16.5" x14ac:dyDescent="0.2">
      <c r="B35" s="53"/>
      <c r="C35" s="89"/>
      <c r="D35" s="87"/>
      <c r="E35" s="55"/>
      <c r="F35" s="88"/>
      <c r="G35" s="101"/>
      <c r="H35" s="54"/>
      <c r="I35" s="54"/>
      <c r="J35" s="54"/>
      <c r="K35" s="54"/>
      <c r="L35" s="58">
        <f t="shared" si="0"/>
        <v>0</v>
      </c>
      <c r="M35" s="43">
        <f t="shared" si="1"/>
        <v>0</v>
      </c>
    </row>
    <row r="36" spans="2:13" s="8" customFormat="1" ht="16.5" x14ac:dyDescent="0.2">
      <c r="B36" s="53"/>
      <c r="C36" s="89"/>
      <c r="D36" s="87"/>
      <c r="E36" s="55"/>
      <c r="F36" s="88"/>
      <c r="G36" s="101"/>
      <c r="H36" s="54"/>
      <c r="I36" s="54"/>
      <c r="J36" s="54"/>
      <c r="K36" s="54"/>
      <c r="L36" s="58">
        <f t="shared" si="0"/>
        <v>0</v>
      </c>
      <c r="M36" s="43">
        <f t="shared" si="1"/>
        <v>0</v>
      </c>
    </row>
    <row r="37" spans="2:13" s="8" customFormat="1" ht="16.5" x14ac:dyDescent="0.2">
      <c r="B37" s="53"/>
      <c r="C37" s="89"/>
      <c r="D37" s="87"/>
      <c r="E37" s="55"/>
      <c r="F37" s="88"/>
      <c r="G37" s="101"/>
      <c r="H37" s="54"/>
      <c r="I37" s="54"/>
      <c r="J37" s="54"/>
      <c r="K37" s="54"/>
      <c r="L37" s="58">
        <f t="shared" si="0"/>
        <v>0</v>
      </c>
      <c r="M37" s="43">
        <f t="shared" si="1"/>
        <v>0</v>
      </c>
    </row>
    <row r="38" spans="2:13" s="8" customFormat="1" ht="16.5" x14ac:dyDescent="0.2">
      <c r="B38" s="53"/>
      <c r="C38" s="89"/>
      <c r="D38" s="87"/>
      <c r="E38" s="55"/>
      <c r="F38" s="88"/>
      <c r="G38" s="101"/>
      <c r="H38" s="54"/>
      <c r="I38" s="54"/>
      <c r="J38" s="54"/>
      <c r="K38" s="54"/>
      <c r="L38" s="58">
        <f t="shared" si="0"/>
        <v>0</v>
      </c>
      <c r="M38" s="43">
        <f t="shared" si="1"/>
        <v>0</v>
      </c>
    </row>
    <row r="39" spans="2:13" s="8" customFormat="1" ht="16.5" x14ac:dyDescent="0.2">
      <c r="B39" s="53"/>
      <c r="C39" s="89"/>
      <c r="D39" s="87"/>
      <c r="E39" s="55"/>
      <c r="F39" s="88"/>
      <c r="G39" s="101"/>
      <c r="H39" s="54"/>
      <c r="I39" s="54"/>
      <c r="J39" s="54"/>
      <c r="K39" s="54"/>
      <c r="L39" s="58">
        <f t="shared" si="0"/>
        <v>0</v>
      </c>
      <c r="M39" s="43">
        <f t="shared" si="1"/>
        <v>0</v>
      </c>
    </row>
    <row r="40" spans="2:13" s="8" customFormat="1" ht="16.5" x14ac:dyDescent="0.2">
      <c r="B40" s="53"/>
      <c r="C40" s="89"/>
      <c r="D40" s="87"/>
      <c r="E40" s="55"/>
      <c r="F40" s="88"/>
      <c r="G40" s="101"/>
      <c r="H40" s="54"/>
      <c r="I40" s="54"/>
      <c r="J40" s="54"/>
      <c r="K40" s="54"/>
      <c r="L40" s="58">
        <f t="shared" si="0"/>
        <v>0</v>
      </c>
      <c r="M40" s="43">
        <f t="shared" si="1"/>
        <v>0</v>
      </c>
    </row>
    <row r="41" spans="2:13" s="8" customFormat="1" ht="16.5" x14ac:dyDescent="0.2">
      <c r="B41" s="53"/>
      <c r="C41" s="89"/>
      <c r="D41" s="87"/>
      <c r="E41" s="55"/>
      <c r="F41" s="88"/>
      <c r="G41" s="101"/>
      <c r="H41" s="54"/>
      <c r="I41" s="54"/>
      <c r="J41" s="54"/>
      <c r="K41" s="54"/>
      <c r="L41" s="58">
        <f t="shared" si="0"/>
        <v>0</v>
      </c>
      <c r="M41" s="43">
        <f t="shared" si="1"/>
        <v>0</v>
      </c>
    </row>
    <row r="42" spans="2:13" s="8" customFormat="1" ht="16.5" x14ac:dyDescent="0.2">
      <c r="B42" s="53"/>
      <c r="C42" s="89"/>
      <c r="D42" s="87"/>
      <c r="E42" s="55"/>
      <c r="F42" s="88"/>
      <c r="G42" s="101"/>
      <c r="H42" s="54"/>
      <c r="I42" s="54"/>
      <c r="J42" s="54"/>
      <c r="K42" s="54"/>
      <c r="L42" s="58">
        <f t="shared" si="0"/>
        <v>0</v>
      </c>
      <c r="M42" s="43">
        <f t="shared" si="1"/>
        <v>0</v>
      </c>
    </row>
    <row r="43" spans="2:13" s="8" customFormat="1" ht="16.5" x14ac:dyDescent="0.2">
      <c r="B43" s="53"/>
      <c r="C43" s="89"/>
      <c r="D43" s="87"/>
      <c r="E43" s="55"/>
      <c r="F43" s="88"/>
      <c r="G43" s="101"/>
      <c r="H43" s="54"/>
      <c r="I43" s="54"/>
      <c r="J43" s="54"/>
      <c r="K43" s="54"/>
      <c r="L43" s="58">
        <f t="shared" si="0"/>
        <v>0</v>
      </c>
      <c r="M43" s="43">
        <f t="shared" si="1"/>
        <v>0</v>
      </c>
    </row>
    <row r="44" spans="2:13" s="8" customFormat="1" ht="16.5" x14ac:dyDescent="0.2">
      <c r="B44" s="53"/>
      <c r="C44" s="89"/>
      <c r="D44" s="87"/>
      <c r="E44" s="55"/>
      <c r="F44" s="88"/>
      <c r="G44" s="101"/>
      <c r="H44" s="54"/>
      <c r="I44" s="54"/>
      <c r="J44" s="54"/>
      <c r="K44" s="54"/>
      <c r="L44" s="58">
        <f t="shared" si="0"/>
        <v>0</v>
      </c>
      <c r="M44" s="43">
        <f t="shared" si="1"/>
        <v>0</v>
      </c>
    </row>
    <row r="45" spans="2:13" s="8" customFormat="1" ht="16.5" x14ac:dyDescent="0.2">
      <c r="B45" s="53"/>
      <c r="C45" s="89"/>
      <c r="D45" s="87"/>
      <c r="E45" s="55"/>
      <c r="F45" s="88"/>
      <c r="G45" s="101"/>
      <c r="H45" s="54"/>
      <c r="I45" s="54"/>
      <c r="J45" s="54"/>
      <c r="K45" s="54"/>
      <c r="L45" s="58">
        <f t="shared" si="0"/>
        <v>0</v>
      </c>
      <c r="M45" s="43">
        <f t="shared" si="1"/>
        <v>0</v>
      </c>
    </row>
    <row r="46" spans="2:13" s="8" customFormat="1" ht="16.5" x14ac:dyDescent="0.2">
      <c r="B46" s="53"/>
      <c r="C46" s="89"/>
      <c r="D46" s="87"/>
      <c r="E46" s="55"/>
      <c r="F46" s="88"/>
      <c r="G46" s="101"/>
      <c r="H46" s="54"/>
      <c r="I46" s="54"/>
      <c r="J46" s="54"/>
      <c r="K46" s="54"/>
      <c r="L46" s="58">
        <f t="shared" si="0"/>
        <v>0</v>
      </c>
      <c r="M46" s="43">
        <f t="shared" si="1"/>
        <v>0</v>
      </c>
    </row>
    <row r="47" spans="2:13" s="8" customFormat="1" ht="16.5" x14ac:dyDescent="0.2">
      <c r="B47" s="53"/>
      <c r="C47" s="89"/>
      <c r="D47" s="87"/>
      <c r="E47" s="55"/>
      <c r="F47" s="88"/>
      <c r="G47" s="101"/>
      <c r="H47" s="54"/>
      <c r="I47" s="54"/>
      <c r="J47" s="54"/>
      <c r="K47" s="54"/>
      <c r="L47" s="58">
        <f t="shared" si="0"/>
        <v>0</v>
      </c>
      <c r="M47" s="43">
        <f t="shared" si="1"/>
        <v>0</v>
      </c>
    </row>
    <row r="48" spans="2:13" s="8" customFormat="1" ht="16.5" x14ac:dyDescent="0.2">
      <c r="B48" s="53"/>
      <c r="C48" s="89"/>
      <c r="D48" s="87"/>
      <c r="E48" s="55"/>
      <c r="F48" s="88"/>
      <c r="G48" s="101"/>
      <c r="H48" s="54"/>
      <c r="I48" s="54"/>
      <c r="J48" s="54"/>
      <c r="K48" s="54"/>
      <c r="L48" s="58">
        <f t="shared" si="0"/>
        <v>0</v>
      </c>
      <c r="M48" s="43">
        <f t="shared" si="1"/>
        <v>0</v>
      </c>
    </row>
    <row r="49" spans="2:13" s="8" customFormat="1" ht="16.5" x14ac:dyDescent="0.2">
      <c r="B49" s="53"/>
      <c r="C49" s="89"/>
      <c r="D49" s="87"/>
      <c r="E49" s="55"/>
      <c r="F49" s="88"/>
      <c r="G49" s="101"/>
      <c r="H49" s="54"/>
      <c r="I49" s="54"/>
      <c r="J49" s="54"/>
      <c r="K49" s="54"/>
      <c r="L49" s="58">
        <f t="shared" si="0"/>
        <v>0</v>
      </c>
      <c r="M49" s="43">
        <f t="shared" si="1"/>
        <v>0</v>
      </c>
    </row>
    <row r="50" spans="2:13" s="8" customFormat="1" ht="16.5" x14ac:dyDescent="0.2">
      <c r="B50" s="53"/>
      <c r="C50" s="89"/>
      <c r="D50" s="87"/>
      <c r="E50" s="55"/>
      <c r="F50" s="88"/>
      <c r="G50" s="101"/>
      <c r="H50" s="54"/>
      <c r="I50" s="54"/>
      <c r="J50" s="54"/>
      <c r="K50" s="54"/>
      <c r="L50" s="58">
        <f t="shared" si="0"/>
        <v>0</v>
      </c>
      <c r="M50" s="43">
        <f t="shared" si="1"/>
        <v>0</v>
      </c>
    </row>
    <row r="51" spans="2:13" s="8" customFormat="1" ht="16.5" x14ac:dyDescent="0.2">
      <c r="B51" s="53"/>
      <c r="C51" s="89"/>
      <c r="D51" s="87"/>
      <c r="E51" s="55"/>
      <c r="F51" s="88"/>
      <c r="G51" s="101"/>
      <c r="H51" s="54"/>
      <c r="I51" s="54"/>
      <c r="J51" s="54"/>
      <c r="K51" s="54"/>
      <c r="L51" s="58">
        <f t="shared" si="0"/>
        <v>0</v>
      </c>
      <c r="M51" s="43">
        <f t="shared" si="1"/>
        <v>0</v>
      </c>
    </row>
    <row r="52" spans="2:13" s="8" customFormat="1" ht="16.5" x14ac:dyDescent="0.2">
      <c r="B52" s="53"/>
      <c r="C52" s="89"/>
      <c r="D52" s="87"/>
      <c r="E52" s="55"/>
      <c r="F52" s="88"/>
      <c r="G52" s="101"/>
      <c r="H52" s="54"/>
      <c r="I52" s="54"/>
      <c r="J52" s="54"/>
      <c r="K52" s="54"/>
      <c r="L52" s="58">
        <f t="shared" si="0"/>
        <v>0</v>
      </c>
      <c r="M52" s="43">
        <f t="shared" si="1"/>
        <v>0</v>
      </c>
    </row>
    <row r="53" spans="2:13" s="8" customFormat="1" ht="16.5" x14ac:dyDescent="0.2">
      <c r="B53" s="53"/>
      <c r="C53" s="89"/>
      <c r="D53" s="87"/>
      <c r="E53" s="55"/>
      <c r="F53" s="88"/>
      <c r="G53" s="101"/>
      <c r="H53" s="54"/>
      <c r="I53" s="54"/>
      <c r="J53" s="54"/>
      <c r="K53" s="54"/>
      <c r="L53" s="58">
        <f t="shared" si="0"/>
        <v>0</v>
      </c>
      <c r="M53" s="43">
        <f t="shared" si="1"/>
        <v>0</v>
      </c>
    </row>
    <row r="54" spans="2:13" s="8" customFormat="1" ht="16.5" x14ac:dyDescent="0.2">
      <c r="B54" s="53"/>
      <c r="C54" s="89"/>
      <c r="D54" s="87"/>
      <c r="E54" s="55"/>
      <c r="F54" s="88"/>
      <c r="G54" s="101"/>
      <c r="H54" s="54"/>
      <c r="I54" s="54"/>
      <c r="J54" s="54"/>
      <c r="K54" s="54"/>
      <c r="L54" s="58">
        <f t="shared" si="0"/>
        <v>0</v>
      </c>
      <c r="M54" s="43">
        <f t="shared" si="1"/>
        <v>0</v>
      </c>
    </row>
    <row r="55" spans="2:13" s="8" customFormat="1" ht="16.5" x14ac:dyDescent="0.2">
      <c r="B55" s="53"/>
      <c r="C55" s="89"/>
      <c r="D55" s="87"/>
      <c r="E55" s="55"/>
      <c r="F55" s="88"/>
      <c r="G55" s="101"/>
      <c r="H55" s="54"/>
      <c r="I55" s="54"/>
      <c r="J55" s="54"/>
      <c r="K55" s="54"/>
      <c r="L55" s="58">
        <f t="shared" si="0"/>
        <v>0</v>
      </c>
      <c r="M55" s="43">
        <f t="shared" si="1"/>
        <v>0</v>
      </c>
    </row>
    <row r="56" spans="2:13" s="8" customFormat="1" ht="16.5" x14ac:dyDescent="0.2">
      <c r="B56" s="53"/>
      <c r="C56" s="89"/>
      <c r="D56" s="87"/>
      <c r="E56" s="55"/>
      <c r="F56" s="88"/>
      <c r="G56" s="101"/>
      <c r="H56" s="54"/>
      <c r="I56" s="54"/>
      <c r="J56" s="54"/>
      <c r="K56" s="54"/>
      <c r="L56" s="58">
        <f t="shared" si="0"/>
        <v>0</v>
      </c>
      <c r="M56" s="43">
        <f t="shared" si="1"/>
        <v>0</v>
      </c>
    </row>
    <row r="57" spans="2:13" s="8" customFormat="1" ht="16.5" x14ac:dyDescent="0.2">
      <c r="B57" s="53"/>
      <c r="C57" s="89"/>
      <c r="D57" s="87"/>
      <c r="E57" s="55"/>
      <c r="F57" s="88"/>
      <c r="G57" s="101"/>
      <c r="H57" s="54"/>
      <c r="I57" s="54"/>
      <c r="J57" s="54"/>
      <c r="K57" s="54"/>
      <c r="L57" s="58">
        <f t="shared" si="0"/>
        <v>0</v>
      </c>
      <c r="M57" s="43">
        <f t="shared" si="1"/>
        <v>0</v>
      </c>
    </row>
    <row r="58" spans="2:13" s="8" customFormat="1" ht="16.5" x14ac:dyDescent="0.2">
      <c r="B58" s="53"/>
      <c r="C58" s="89"/>
      <c r="D58" s="87"/>
      <c r="E58" s="55"/>
      <c r="F58" s="88"/>
      <c r="G58" s="101"/>
      <c r="H58" s="54"/>
      <c r="I58" s="54"/>
      <c r="J58" s="54"/>
      <c r="K58" s="54"/>
      <c r="L58" s="58">
        <f t="shared" si="0"/>
        <v>0</v>
      </c>
      <c r="M58" s="43">
        <f t="shared" si="1"/>
        <v>0</v>
      </c>
    </row>
    <row r="59" spans="2:13" s="8" customFormat="1" ht="16.5" x14ac:dyDescent="0.2">
      <c r="B59" s="53"/>
      <c r="C59" s="89"/>
      <c r="D59" s="87"/>
      <c r="E59" s="55"/>
      <c r="F59" s="88"/>
      <c r="G59" s="101"/>
      <c r="H59" s="54"/>
      <c r="I59" s="54"/>
      <c r="J59" s="54"/>
      <c r="K59" s="54"/>
      <c r="L59" s="58">
        <f t="shared" si="0"/>
        <v>0</v>
      </c>
      <c r="M59" s="43">
        <f t="shared" si="1"/>
        <v>0</v>
      </c>
    </row>
    <row r="60" spans="2:13" s="8" customFormat="1" ht="16.5" x14ac:dyDescent="0.2">
      <c r="B60" s="53"/>
      <c r="C60" s="89"/>
      <c r="D60" s="87"/>
      <c r="E60" s="55"/>
      <c r="F60" s="88"/>
      <c r="G60" s="101"/>
      <c r="H60" s="54"/>
      <c r="I60" s="54"/>
      <c r="J60" s="54"/>
      <c r="K60" s="54"/>
      <c r="L60" s="58">
        <f t="shared" si="0"/>
        <v>0</v>
      </c>
      <c r="M60" s="43">
        <f t="shared" si="1"/>
        <v>0</v>
      </c>
    </row>
    <row r="61" spans="2:13" s="8" customFormat="1" ht="16.5" x14ac:dyDescent="0.2">
      <c r="B61" s="53"/>
      <c r="C61" s="89"/>
      <c r="D61" s="87"/>
      <c r="E61" s="55"/>
      <c r="F61" s="88"/>
      <c r="G61" s="101"/>
      <c r="H61" s="54"/>
      <c r="I61" s="54"/>
      <c r="J61" s="54"/>
      <c r="K61" s="54"/>
      <c r="L61" s="58">
        <f t="shared" si="0"/>
        <v>0</v>
      </c>
      <c r="M61" s="43">
        <f t="shared" si="1"/>
        <v>0</v>
      </c>
    </row>
    <row r="62" spans="2:13" s="8" customFormat="1" ht="16.5" x14ac:dyDescent="0.2">
      <c r="B62" s="53"/>
      <c r="C62" s="89"/>
      <c r="D62" s="87"/>
      <c r="E62" s="55"/>
      <c r="F62" s="88"/>
      <c r="G62" s="101"/>
      <c r="H62" s="54"/>
      <c r="I62" s="54"/>
      <c r="J62" s="54"/>
      <c r="K62" s="54"/>
      <c r="L62" s="58">
        <f t="shared" si="0"/>
        <v>0</v>
      </c>
      <c r="M62" s="43">
        <f t="shared" si="1"/>
        <v>0</v>
      </c>
    </row>
    <row r="63" spans="2:13" s="8" customFormat="1" ht="16.5" x14ac:dyDescent="0.2">
      <c r="B63" s="53"/>
      <c r="C63" s="89"/>
      <c r="D63" s="87"/>
      <c r="E63" s="55"/>
      <c r="F63" s="88"/>
      <c r="G63" s="101"/>
      <c r="H63" s="54"/>
      <c r="I63" s="54"/>
      <c r="J63" s="54"/>
      <c r="K63" s="54"/>
      <c r="L63" s="58">
        <f t="shared" si="0"/>
        <v>0</v>
      </c>
      <c r="M63" s="43">
        <f t="shared" si="1"/>
        <v>0</v>
      </c>
    </row>
    <row r="64" spans="2:13" s="8" customFormat="1" ht="16.5" x14ac:dyDescent="0.2">
      <c r="B64" s="53"/>
      <c r="C64" s="89"/>
      <c r="D64" s="87"/>
      <c r="E64" s="55"/>
      <c r="F64" s="88"/>
      <c r="G64" s="101"/>
      <c r="H64" s="54"/>
      <c r="I64" s="54"/>
      <c r="J64" s="54"/>
      <c r="K64" s="54"/>
      <c r="L64" s="58">
        <f t="shared" si="0"/>
        <v>0</v>
      </c>
      <c r="M64" s="43">
        <f t="shared" si="1"/>
        <v>0</v>
      </c>
    </row>
    <row r="65" spans="2:13" s="8" customFormat="1" ht="16.5" x14ac:dyDescent="0.2">
      <c r="B65" s="53"/>
      <c r="C65" s="89"/>
      <c r="D65" s="87"/>
      <c r="E65" s="55"/>
      <c r="F65" s="88"/>
      <c r="G65" s="101"/>
      <c r="H65" s="54"/>
      <c r="I65" s="54"/>
      <c r="J65" s="54"/>
      <c r="K65" s="54"/>
      <c r="L65" s="58">
        <f t="shared" si="0"/>
        <v>0</v>
      </c>
      <c r="M65" s="43">
        <f t="shared" si="1"/>
        <v>0</v>
      </c>
    </row>
    <row r="66" spans="2:13" s="8" customFormat="1" ht="16.5" x14ac:dyDescent="0.2">
      <c r="B66" s="53"/>
      <c r="C66" s="89"/>
      <c r="D66" s="87"/>
      <c r="E66" s="55"/>
      <c r="F66" s="88"/>
      <c r="G66" s="101"/>
      <c r="H66" s="54"/>
      <c r="I66" s="54"/>
      <c r="J66" s="54"/>
      <c r="K66" s="54"/>
      <c r="L66" s="58">
        <f t="shared" si="0"/>
        <v>0</v>
      </c>
      <c r="M66" s="43">
        <f t="shared" si="1"/>
        <v>0</v>
      </c>
    </row>
    <row r="67" spans="2:13" s="8" customFormat="1" ht="16.5" x14ac:dyDescent="0.2">
      <c r="B67" s="53"/>
      <c r="C67" s="89"/>
      <c r="D67" s="87"/>
      <c r="E67" s="55"/>
      <c r="F67" s="88"/>
      <c r="G67" s="101"/>
      <c r="H67" s="54"/>
      <c r="I67" s="54"/>
      <c r="J67" s="54"/>
      <c r="K67" s="54"/>
      <c r="L67" s="58">
        <f t="shared" si="0"/>
        <v>0</v>
      </c>
      <c r="M67" s="43">
        <f t="shared" si="1"/>
        <v>0</v>
      </c>
    </row>
    <row r="68" spans="2:13" s="8" customFormat="1" ht="16.5" x14ac:dyDescent="0.2">
      <c r="B68" s="53"/>
      <c r="C68" s="89"/>
      <c r="D68" s="87"/>
      <c r="E68" s="55"/>
      <c r="F68" s="88"/>
      <c r="G68" s="101"/>
      <c r="H68" s="54"/>
      <c r="I68" s="54"/>
      <c r="J68" s="54"/>
      <c r="K68" s="54"/>
      <c r="L68" s="58">
        <f t="shared" si="0"/>
        <v>0</v>
      </c>
      <c r="M68" s="43">
        <f t="shared" si="1"/>
        <v>0</v>
      </c>
    </row>
    <row r="69" spans="2:13" s="8" customFormat="1" ht="16.5" x14ac:dyDescent="0.2">
      <c r="B69" s="53"/>
      <c r="C69" s="89"/>
      <c r="D69" s="87"/>
      <c r="E69" s="55"/>
      <c r="F69" s="88"/>
      <c r="G69" s="101"/>
      <c r="H69" s="54"/>
      <c r="I69" s="54"/>
      <c r="J69" s="54"/>
      <c r="K69" s="54"/>
      <c r="L69" s="58">
        <f t="shared" si="0"/>
        <v>0</v>
      </c>
      <c r="M69" s="43">
        <f t="shared" si="1"/>
        <v>0</v>
      </c>
    </row>
    <row r="70" spans="2:13" s="8" customFormat="1" ht="16.5" x14ac:dyDescent="0.2">
      <c r="B70" s="53"/>
      <c r="C70" s="89"/>
      <c r="D70" s="87"/>
      <c r="E70" s="55"/>
      <c r="F70" s="88"/>
      <c r="G70" s="101"/>
      <c r="H70" s="54"/>
      <c r="I70" s="54"/>
      <c r="J70" s="54"/>
      <c r="K70" s="54"/>
      <c r="L70" s="58">
        <f t="shared" si="0"/>
        <v>0</v>
      </c>
      <c r="M70" s="43">
        <f t="shared" si="1"/>
        <v>0</v>
      </c>
    </row>
    <row r="71" spans="2:13" s="8" customFormat="1" ht="16.5" x14ac:dyDescent="0.2">
      <c r="B71" s="53"/>
      <c r="C71" s="89"/>
      <c r="D71" s="87"/>
      <c r="E71" s="55"/>
      <c r="F71" s="88"/>
      <c r="G71" s="101"/>
      <c r="H71" s="54"/>
      <c r="I71" s="54"/>
      <c r="J71" s="54"/>
      <c r="K71" s="54"/>
      <c r="L71" s="58">
        <f t="shared" si="0"/>
        <v>0</v>
      </c>
      <c r="M71" s="43">
        <f t="shared" si="1"/>
        <v>0</v>
      </c>
    </row>
    <row r="72" spans="2:13" s="8" customFormat="1" ht="16.5" x14ac:dyDescent="0.2">
      <c r="B72" s="53"/>
      <c r="C72" s="89"/>
      <c r="D72" s="87"/>
      <c r="E72" s="55"/>
      <c r="F72" s="88"/>
      <c r="G72" s="101"/>
      <c r="H72" s="54"/>
      <c r="I72" s="54"/>
      <c r="J72" s="54"/>
      <c r="K72" s="54"/>
      <c r="L72" s="58">
        <f t="shared" si="0"/>
        <v>0</v>
      </c>
      <c r="M72" s="43">
        <f t="shared" si="1"/>
        <v>0</v>
      </c>
    </row>
    <row r="73" spans="2:13" s="8" customFormat="1" ht="16.5" x14ac:dyDescent="0.2">
      <c r="B73" s="53"/>
      <c r="C73" s="89"/>
      <c r="D73" s="87"/>
      <c r="E73" s="55"/>
      <c r="F73" s="88"/>
      <c r="G73" s="101"/>
      <c r="H73" s="54"/>
      <c r="I73" s="54"/>
      <c r="J73" s="54"/>
      <c r="K73" s="54"/>
      <c r="L73" s="58">
        <f t="shared" si="0"/>
        <v>0</v>
      </c>
      <c r="M73" s="43">
        <f t="shared" si="1"/>
        <v>0</v>
      </c>
    </row>
    <row r="74" spans="2:13" s="8" customFormat="1" ht="16.5" x14ac:dyDescent="0.2">
      <c r="B74" s="53"/>
      <c r="C74" s="89"/>
      <c r="D74" s="87"/>
      <c r="E74" s="55"/>
      <c r="F74" s="88"/>
      <c r="G74" s="101"/>
      <c r="H74" s="54"/>
      <c r="I74" s="54"/>
      <c r="J74" s="54"/>
      <c r="K74" s="54"/>
      <c r="L74" s="58">
        <f t="shared" si="0"/>
        <v>0</v>
      </c>
      <c r="M74" s="43">
        <f t="shared" si="1"/>
        <v>0</v>
      </c>
    </row>
    <row r="75" spans="2:13" s="8" customFormat="1" ht="16.5" x14ac:dyDescent="0.2">
      <c r="B75" s="53"/>
      <c r="C75" s="89"/>
      <c r="D75" s="87"/>
      <c r="E75" s="55"/>
      <c r="F75" s="88"/>
      <c r="G75" s="101"/>
      <c r="H75" s="54"/>
      <c r="I75" s="54"/>
      <c r="J75" s="54"/>
      <c r="K75" s="54"/>
      <c r="L75" s="58">
        <f t="shared" si="0"/>
        <v>0</v>
      </c>
      <c r="M75" s="43">
        <f t="shared" si="1"/>
        <v>0</v>
      </c>
    </row>
    <row r="76" spans="2:13" s="8" customFormat="1" ht="16.5" x14ac:dyDescent="0.2">
      <c r="B76" s="53"/>
      <c r="C76" s="89"/>
      <c r="D76" s="87"/>
      <c r="E76" s="55"/>
      <c r="F76" s="88"/>
      <c r="G76" s="101"/>
      <c r="H76" s="54"/>
      <c r="I76" s="54"/>
      <c r="J76" s="54"/>
      <c r="K76" s="54"/>
      <c r="L76" s="58">
        <f t="shared" si="0"/>
        <v>0</v>
      </c>
      <c r="M76" s="43">
        <f t="shared" si="1"/>
        <v>0</v>
      </c>
    </row>
    <row r="77" spans="2:13" s="8" customFormat="1" ht="16.5" x14ac:dyDescent="0.2">
      <c r="B77" s="53"/>
      <c r="C77" s="89"/>
      <c r="D77" s="87"/>
      <c r="E77" s="55"/>
      <c r="F77" s="88"/>
      <c r="G77" s="101"/>
      <c r="H77" s="54"/>
      <c r="I77" s="54"/>
      <c r="J77" s="54"/>
      <c r="K77" s="54"/>
      <c r="L77" s="58">
        <f t="shared" si="0"/>
        <v>0</v>
      </c>
      <c r="M77" s="43">
        <f t="shared" si="1"/>
        <v>0</v>
      </c>
    </row>
    <row r="78" spans="2:13" s="8" customFormat="1" ht="16.5" x14ac:dyDescent="0.2">
      <c r="B78" s="53"/>
      <c r="C78" s="89"/>
      <c r="D78" s="87"/>
      <c r="E78" s="55"/>
      <c r="F78" s="88"/>
      <c r="G78" s="101"/>
      <c r="H78" s="54"/>
      <c r="I78" s="54"/>
      <c r="J78" s="54"/>
      <c r="K78" s="54"/>
      <c r="L78" s="58">
        <f t="shared" si="0"/>
        <v>0</v>
      </c>
      <c r="M78" s="43">
        <f t="shared" si="1"/>
        <v>0</v>
      </c>
    </row>
    <row r="79" spans="2:13" s="8" customFormat="1" ht="16.5" x14ac:dyDescent="0.2">
      <c r="B79" s="53"/>
      <c r="C79" s="89"/>
      <c r="D79" s="87"/>
      <c r="E79" s="55"/>
      <c r="F79" s="88"/>
      <c r="G79" s="101"/>
      <c r="H79" s="54"/>
      <c r="I79" s="54"/>
      <c r="J79" s="54"/>
      <c r="K79" s="54"/>
      <c r="L79" s="58">
        <f t="shared" si="0"/>
        <v>0</v>
      </c>
      <c r="M79" s="43">
        <f t="shared" si="1"/>
        <v>0</v>
      </c>
    </row>
    <row r="80" spans="2:13" s="8" customFormat="1" ht="16.5" x14ac:dyDescent="0.2">
      <c r="B80" s="53"/>
      <c r="C80" s="89"/>
      <c r="D80" s="87"/>
      <c r="E80" s="55"/>
      <c r="F80" s="88"/>
      <c r="G80" s="101"/>
      <c r="H80" s="54"/>
      <c r="I80" s="54"/>
      <c r="J80" s="54"/>
      <c r="K80" s="54"/>
      <c r="L80" s="58">
        <f t="shared" si="0"/>
        <v>0</v>
      </c>
      <c r="M80" s="43">
        <f t="shared" si="1"/>
        <v>0</v>
      </c>
    </row>
    <row r="81" spans="2:13" s="8" customFormat="1" ht="16.5" x14ac:dyDescent="0.2">
      <c r="B81" s="53"/>
      <c r="C81" s="89"/>
      <c r="D81" s="87"/>
      <c r="E81" s="55"/>
      <c r="F81" s="88"/>
      <c r="G81" s="101"/>
      <c r="H81" s="54"/>
      <c r="I81" s="54"/>
      <c r="J81" s="54"/>
      <c r="K81" s="54"/>
      <c r="L81" s="58">
        <f t="shared" si="0"/>
        <v>0</v>
      </c>
      <c r="M81" s="43">
        <f t="shared" si="1"/>
        <v>0</v>
      </c>
    </row>
    <row r="82" spans="2:13" s="8" customFormat="1" ht="16.5" x14ac:dyDescent="0.2">
      <c r="B82" s="53"/>
      <c r="C82" s="89"/>
      <c r="D82" s="87"/>
      <c r="E82" s="55"/>
      <c r="F82" s="88"/>
      <c r="G82" s="101"/>
      <c r="H82" s="54"/>
      <c r="I82" s="54"/>
      <c r="J82" s="54"/>
      <c r="K82" s="54"/>
      <c r="L82" s="58">
        <f t="shared" si="0"/>
        <v>0</v>
      </c>
      <c r="M82" s="43">
        <f t="shared" si="1"/>
        <v>0</v>
      </c>
    </row>
    <row r="83" spans="2:13" s="8" customFormat="1" ht="16.5" x14ac:dyDescent="0.2">
      <c r="B83" s="53"/>
      <c r="C83" s="89"/>
      <c r="D83" s="87"/>
      <c r="E83" s="55"/>
      <c r="F83" s="88"/>
      <c r="G83" s="101"/>
      <c r="H83" s="54"/>
      <c r="I83" s="54"/>
      <c r="J83" s="54"/>
      <c r="K83" s="54"/>
      <c r="L83" s="58">
        <f t="shared" si="0"/>
        <v>0</v>
      </c>
      <c r="M83" s="43">
        <f t="shared" si="1"/>
        <v>0</v>
      </c>
    </row>
    <row r="84" spans="2:13" s="8" customFormat="1" ht="16.5" x14ac:dyDescent="0.2">
      <c r="B84" s="53"/>
      <c r="C84" s="89"/>
      <c r="D84" s="87"/>
      <c r="E84" s="55"/>
      <c r="F84" s="88"/>
      <c r="G84" s="101"/>
      <c r="H84" s="54"/>
      <c r="I84" s="54"/>
      <c r="J84" s="54"/>
      <c r="K84" s="54"/>
      <c r="L84" s="58">
        <f t="shared" si="0"/>
        <v>0</v>
      </c>
      <c r="M84" s="43">
        <f t="shared" si="1"/>
        <v>0</v>
      </c>
    </row>
    <row r="85" spans="2:13" s="8" customFormat="1" ht="16.5" x14ac:dyDescent="0.2">
      <c r="B85" s="53"/>
      <c r="C85" s="89"/>
      <c r="D85" s="87"/>
      <c r="E85" s="55"/>
      <c r="F85" s="88"/>
      <c r="G85" s="101"/>
      <c r="H85" s="54"/>
      <c r="I85" s="54"/>
      <c r="J85" s="54"/>
      <c r="K85" s="54"/>
      <c r="L85" s="58">
        <f t="shared" si="0"/>
        <v>0</v>
      </c>
      <c r="M85" s="43">
        <f t="shared" si="1"/>
        <v>0</v>
      </c>
    </row>
    <row r="86" spans="2:13" s="8" customFormat="1" ht="16.5" x14ac:dyDescent="0.2">
      <c r="B86" s="53"/>
      <c r="C86" s="89"/>
      <c r="D86" s="87"/>
      <c r="E86" s="55"/>
      <c r="F86" s="88"/>
      <c r="G86" s="101"/>
      <c r="H86" s="54"/>
      <c r="I86" s="54"/>
      <c r="J86" s="54"/>
      <c r="K86" s="54"/>
      <c r="L86" s="58">
        <f t="shared" si="0"/>
        <v>0</v>
      </c>
      <c r="M86" s="43">
        <f t="shared" si="1"/>
        <v>0</v>
      </c>
    </row>
    <row r="87" spans="2:13" s="8" customFormat="1" ht="16.5" x14ac:dyDescent="0.2">
      <c r="B87" s="53"/>
      <c r="C87" s="89"/>
      <c r="D87" s="87"/>
      <c r="E87" s="55"/>
      <c r="F87" s="88"/>
      <c r="G87" s="101"/>
      <c r="H87" s="54"/>
      <c r="I87" s="54"/>
      <c r="J87" s="54"/>
      <c r="K87" s="54"/>
      <c r="L87" s="58">
        <f t="shared" si="0"/>
        <v>0</v>
      </c>
      <c r="M87" s="43">
        <f t="shared" si="1"/>
        <v>0</v>
      </c>
    </row>
    <row r="88" spans="2:13" s="8" customFormat="1" ht="16.5" x14ac:dyDescent="0.2">
      <c r="B88" s="53"/>
      <c r="C88" s="89"/>
      <c r="D88" s="87"/>
      <c r="E88" s="55"/>
      <c r="F88" s="88"/>
      <c r="G88" s="101"/>
      <c r="H88" s="54"/>
      <c r="I88" s="54"/>
      <c r="J88" s="54"/>
      <c r="K88" s="54"/>
      <c r="L88" s="58">
        <f t="shared" si="0"/>
        <v>0</v>
      </c>
      <c r="M88" s="43">
        <f t="shared" si="1"/>
        <v>0</v>
      </c>
    </row>
    <row r="89" spans="2:13" s="8" customFormat="1" ht="16.5" x14ac:dyDescent="0.2">
      <c r="B89" s="53"/>
      <c r="C89" s="89"/>
      <c r="D89" s="87"/>
      <c r="E89" s="55"/>
      <c r="F89" s="88"/>
      <c r="G89" s="101"/>
      <c r="H89" s="54"/>
      <c r="I89" s="54"/>
      <c r="J89" s="54"/>
      <c r="K89" s="54"/>
      <c r="L89" s="58">
        <f t="shared" si="0"/>
        <v>0</v>
      </c>
      <c r="M89" s="43">
        <f t="shared" si="1"/>
        <v>0</v>
      </c>
    </row>
    <row r="90" spans="2:13" s="8" customFormat="1" ht="16.5" x14ac:dyDescent="0.2">
      <c r="B90" s="53"/>
      <c r="C90" s="89"/>
      <c r="D90" s="87"/>
      <c r="E90" s="55"/>
      <c r="F90" s="88"/>
      <c r="G90" s="101"/>
      <c r="H90" s="54"/>
      <c r="I90" s="54"/>
      <c r="J90" s="54"/>
      <c r="K90" s="54"/>
      <c r="L90" s="58">
        <f t="shared" si="0"/>
        <v>0</v>
      </c>
      <c r="M90" s="43">
        <f t="shared" si="1"/>
        <v>0</v>
      </c>
    </row>
    <row r="91" spans="2:13" s="8" customFormat="1" ht="17.25" thickBot="1" x14ac:dyDescent="0.25">
      <c r="B91" s="53"/>
      <c r="C91" s="89"/>
      <c r="D91" s="87"/>
      <c r="E91" s="55"/>
      <c r="F91" s="88"/>
      <c r="G91" s="101"/>
      <c r="H91" s="54"/>
      <c r="I91" s="54"/>
      <c r="J91" s="54"/>
      <c r="K91" s="56"/>
      <c r="L91" s="59">
        <f t="shared" si="0"/>
        <v>0</v>
      </c>
      <c r="M91" s="44">
        <f t="shared" si="1"/>
        <v>0</v>
      </c>
    </row>
    <row r="92" spans="2:13" ht="30" customHeight="1" thickBot="1" x14ac:dyDescent="0.25">
      <c r="B92" s="138" t="s">
        <v>44</v>
      </c>
      <c r="C92" s="138"/>
      <c r="D92" s="138"/>
      <c r="E92" s="138"/>
      <c r="F92" s="138"/>
      <c r="G92" s="138"/>
      <c r="H92" s="138"/>
      <c r="I92" s="138"/>
      <c r="J92" s="138"/>
      <c r="K92" s="47" t="s">
        <v>45</v>
      </c>
      <c r="L92" s="48"/>
      <c r="M92" s="102">
        <f>SUM(M33:M91)</f>
        <v>0</v>
      </c>
    </row>
    <row r="93" spans="2:13" x14ac:dyDescent="0.2">
      <c r="B93" s="7"/>
    </row>
    <row r="94" spans="2:13" ht="16.5" x14ac:dyDescent="0.2">
      <c r="B94" s="7"/>
      <c r="K94" s="24"/>
      <c r="M94" s="24"/>
    </row>
    <row r="95" spans="2:13" ht="16.5" x14ac:dyDescent="0.3">
      <c r="B95" s="35" t="s">
        <v>46</v>
      </c>
      <c r="C95" s="30"/>
      <c r="D95" s="41"/>
      <c r="E95" s="41"/>
      <c r="F95" s="111" t="s">
        <v>47</v>
      </c>
      <c r="G95" s="111" t="s">
        <v>48</v>
      </c>
      <c r="H95" s="129" t="s">
        <v>49</v>
      </c>
      <c r="I95" s="129"/>
      <c r="J95" s="129"/>
      <c r="K95" s="129"/>
      <c r="L95" s="130" t="s">
        <v>50</v>
      </c>
      <c r="M95" s="131"/>
    </row>
    <row r="96" spans="2:13" ht="25.5" x14ac:dyDescent="0.2">
      <c r="B96" s="34" t="s">
        <v>51</v>
      </c>
      <c r="C96" s="33"/>
      <c r="D96" s="42"/>
      <c r="E96" s="42"/>
      <c r="F96" s="112"/>
      <c r="G96" s="112"/>
      <c r="H96" s="60" t="s">
        <v>52</v>
      </c>
      <c r="I96" s="60" t="s">
        <v>53</v>
      </c>
      <c r="J96" s="60" t="s">
        <v>54</v>
      </c>
      <c r="K96" s="60" t="s">
        <v>55</v>
      </c>
      <c r="L96" s="132"/>
      <c r="M96" s="133"/>
    </row>
    <row r="97" spans="2:13" ht="30" customHeight="1" x14ac:dyDescent="0.2">
      <c r="B97" s="31" t="str">
        <f>E9</f>
        <v>JANVIER</v>
      </c>
      <c r="C97" s="32">
        <f>I9</f>
        <v>0</v>
      </c>
      <c r="D97" s="41"/>
      <c r="E97" s="41"/>
      <c r="F97" s="64">
        <f>IFERROR(AVERAGEIF(L33:L92,"&lt;&gt;0",L33:L92),0)</f>
        <v>0</v>
      </c>
      <c r="G97" s="45">
        <f>SUMPRODUCT($D$33:$D$91,$G$33:$G$91)</f>
        <v>0</v>
      </c>
      <c r="H97" s="45">
        <f>SUMPRODUCT($D$33:$D$91,$H$33:$H$91)</f>
        <v>0</v>
      </c>
      <c r="I97" s="45">
        <f>SUMPRODUCT($D$33:$D$91,$I$33:$I$91)</f>
        <v>0</v>
      </c>
      <c r="J97" s="45">
        <f>SUMPRODUCT($D$33:$D$91,$J$33:$J$91)</f>
        <v>0</v>
      </c>
      <c r="K97" s="45">
        <f>SUMPRODUCT($D$33:$D$91,$K$33:$K$91)</f>
        <v>0</v>
      </c>
      <c r="L97" s="134">
        <f>$M$92</f>
        <v>0</v>
      </c>
      <c r="M97" s="135"/>
    </row>
    <row r="98" spans="2:13" x14ac:dyDescent="0.2">
      <c r="B98" s="7"/>
    </row>
    <row r="101" spans="2:13" ht="18" customHeight="1" x14ac:dyDescent="0.2">
      <c r="B101" s="108" t="s">
        <v>56</v>
      </c>
      <c r="C101" s="108"/>
      <c r="D101" s="108"/>
      <c r="E101" s="108"/>
      <c r="F101" s="108"/>
      <c r="G101" s="108"/>
      <c r="H101" s="108"/>
      <c r="I101" s="108"/>
      <c r="J101" s="108"/>
      <c r="K101" s="108"/>
      <c r="L101" s="108"/>
      <c r="M101" s="108"/>
    </row>
    <row r="102" spans="2:13" ht="16.5" x14ac:dyDescent="0.2">
      <c r="B102" s="25" t="s">
        <v>57</v>
      </c>
      <c r="C102" s="26"/>
      <c r="D102" s="27"/>
      <c r="E102" s="27"/>
      <c r="F102" s="27"/>
      <c r="G102" s="27"/>
      <c r="H102" s="27"/>
      <c r="I102" s="26"/>
      <c r="J102" s="27"/>
      <c r="K102" s="26"/>
      <c r="L102" s="127" t="s">
        <v>58</v>
      </c>
      <c r="M102" s="128"/>
    </row>
    <row r="103" spans="2:13" ht="16.5" x14ac:dyDescent="0.2">
      <c r="B103" s="28" t="s">
        <v>59</v>
      </c>
      <c r="C103" s="26"/>
      <c r="D103" s="27"/>
      <c r="E103" s="27"/>
      <c r="F103" s="27"/>
      <c r="G103" s="27"/>
      <c r="H103" s="27"/>
      <c r="I103" s="27"/>
      <c r="J103" s="27"/>
      <c r="K103" s="26"/>
      <c r="L103" s="125"/>
      <c r="M103" s="126"/>
    </row>
    <row r="104" spans="2:13" ht="16.5" x14ac:dyDescent="0.2">
      <c r="B104" s="28" t="s">
        <v>60</v>
      </c>
      <c r="C104" s="26"/>
      <c r="D104" s="27"/>
      <c r="E104" s="27"/>
      <c r="F104" s="27"/>
      <c r="G104" s="27"/>
      <c r="H104" s="27"/>
      <c r="I104" s="27"/>
      <c r="J104" s="27"/>
      <c r="K104" s="26"/>
      <c r="L104" s="125"/>
      <c r="M104" s="126"/>
    </row>
    <row r="105" spans="2:13" ht="16.5" x14ac:dyDescent="0.2">
      <c r="B105" s="28" t="s">
        <v>61</v>
      </c>
      <c r="C105" s="26"/>
      <c r="D105" s="27"/>
      <c r="E105" s="27"/>
      <c r="F105" s="27"/>
      <c r="G105" s="27"/>
      <c r="H105" s="27"/>
      <c r="I105" s="27"/>
      <c r="J105" s="27"/>
      <c r="K105" s="26"/>
      <c r="L105" s="125"/>
      <c r="M105" s="126"/>
    </row>
    <row r="106" spans="2:13" ht="16.5" x14ac:dyDescent="0.2">
      <c r="B106" s="28" t="s">
        <v>62</v>
      </c>
      <c r="C106" s="26"/>
      <c r="D106" s="27"/>
      <c r="E106" s="27"/>
      <c r="F106" s="27"/>
      <c r="G106" s="27"/>
      <c r="H106" s="27"/>
      <c r="I106" s="27"/>
      <c r="J106" s="27"/>
      <c r="K106" s="26"/>
      <c r="L106" s="125"/>
      <c r="M106" s="126"/>
    </row>
    <row r="107" spans="2:13" ht="17.25" thickBot="1" x14ac:dyDescent="0.25">
      <c r="B107" s="28" t="s">
        <v>63</v>
      </c>
      <c r="C107" s="154"/>
      <c r="D107" s="154"/>
      <c r="E107" s="154"/>
      <c r="F107" s="154"/>
      <c r="G107" s="154"/>
      <c r="H107" s="154"/>
      <c r="I107" s="154"/>
      <c r="J107" s="154"/>
      <c r="K107" s="155"/>
      <c r="L107" s="148"/>
      <c r="M107" s="149"/>
    </row>
    <row r="108" spans="2:13" ht="17.25" thickBot="1" x14ac:dyDescent="0.25">
      <c r="B108" s="8"/>
      <c r="C108" s="8"/>
      <c r="D108" s="8"/>
      <c r="E108" s="8"/>
      <c r="F108" s="8"/>
      <c r="G108" s="8"/>
      <c r="I108" s="8"/>
      <c r="K108" s="29" t="s">
        <v>64</v>
      </c>
      <c r="L108" s="150">
        <f>SUM(L103:M107)</f>
        <v>0</v>
      </c>
      <c r="M108" s="151"/>
    </row>
    <row r="112" spans="2:13" ht="33" customHeight="1" x14ac:dyDescent="0.3">
      <c r="B112" s="152" t="s">
        <v>65</v>
      </c>
      <c r="C112" s="152"/>
      <c r="D112" s="152"/>
      <c r="E112" s="152"/>
      <c r="F112" s="152"/>
      <c r="G112" s="152"/>
      <c r="H112" s="152"/>
      <c r="I112" s="152"/>
      <c r="J112" s="152"/>
      <c r="K112" s="152"/>
      <c r="L112" s="152"/>
      <c r="M112" s="152"/>
    </row>
    <row r="114" spans="1:14" ht="20.100000000000001" customHeight="1" x14ac:dyDescent="0.25">
      <c r="A114" s="49"/>
      <c r="B114" s="153" t="s">
        <v>66</v>
      </c>
      <c r="C114" s="153"/>
      <c r="D114" s="153"/>
      <c r="E114" s="153"/>
      <c r="F114" s="153"/>
      <c r="G114" s="153"/>
      <c r="H114" s="153"/>
      <c r="I114" s="153"/>
      <c r="J114" s="153"/>
      <c r="K114" s="153"/>
      <c r="L114" s="153"/>
      <c r="M114" s="153"/>
      <c r="N114" s="49"/>
    </row>
    <row r="115" spans="1:14" ht="20.100000000000001" customHeight="1" x14ac:dyDescent="0.2">
      <c r="A115" s="49"/>
      <c r="B115" s="108" t="s">
        <v>67</v>
      </c>
      <c r="C115" s="108"/>
      <c r="D115" s="108"/>
      <c r="E115" s="108"/>
      <c r="F115" s="108"/>
      <c r="G115" s="108"/>
      <c r="H115" s="108"/>
      <c r="I115" s="108"/>
      <c r="J115" s="108"/>
      <c r="K115" s="108"/>
      <c r="L115" s="108"/>
      <c r="M115" s="108"/>
      <c r="N115" s="49"/>
    </row>
    <row r="116" spans="1:14" ht="20.100000000000001" customHeight="1" x14ac:dyDescent="0.2">
      <c r="A116" s="49"/>
      <c r="B116" s="147" t="s">
        <v>68</v>
      </c>
      <c r="C116" s="147"/>
      <c r="D116" s="147"/>
      <c r="E116" s="147"/>
      <c r="F116" s="147"/>
      <c r="G116" s="147"/>
      <c r="H116" s="147"/>
      <c r="I116" s="147"/>
      <c r="J116" s="147"/>
      <c r="K116" s="147"/>
      <c r="L116" s="147"/>
      <c r="M116" s="147"/>
      <c r="N116" s="49"/>
    </row>
  </sheetData>
  <sheetProtection sheet="1" objects="1" scenarios="1"/>
  <mergeCells count="40">
    <mergeCell ref="B116:M116"/>
    <mergeCell ref="L105:M105"/>
    <mergeCell ref="L106:M106"/>
    <mergeCell ref="L107:M107"/>
    <mergeCell ref="L108:M108"/>
    <mergeCell ref="B112:M112"/>
    <mergeCell ref="B114:M114"/>
    <mergeCell ref="B115:M115"/>
    <mergeCell ref="C107:K107"/>
    <mergeCell ref="G20:M20"/>
    <mergeCell ref="G21:M21"/>
    <mergeCell ref="G22:M22"/>
    <mergeCell ref="G23:M23"/>
    <mergeCell ref="G24:M24"/>
    <mergeCell ref="B11:M11"/>
    <mergeCell ref="B6:D6"/>
    <mergeCell ref="B7:M7"/>
    <mergeCell ref="E9:F9"/>
    <mergeCell ref="L104:M104"/>
    <mergeCell ref="L102:M102"/>
    <mergeCell ref="G95:G96"/>
    <mergeCell ref="H95:K95"/>
    <mergeCell ref="L95:M96"/>
    <mergeCell ref="L97:M97"/>
    <mergeCell ref="L103:M103"/>
    <mergeCell ref="M31:M32"/>
    <mergeCell ref="L31:L32"/>
    <mergeCell ref="B92:J92"/>
    <mergeCell ref="L28:M28"/>
    <mergeCell ref="B31:B32"/>
    <mergeCell ref="B26:G26"/>
    <mergeCell ref="J26:L26"/>
    <mergeCell ref="B29:M29"/>
    <mergeCell ref="B101:M101"/>
    <mergeCell ref="C31:C32"/>
    <mergeCell ref="F95:F96"/>
    <mergeCell ref="D31:F31"/>
    <mergeCell ref="G30:M30"/>
    <mergeCell ref="B30:F30"/>
    <mergeCell ref="G31:K31"/>
  </mergeCells>
  <dataValidations count="1">
    <dataValidation type="list" allowBlank="1" showInputMessage="1" showErrorMessage="1" prompt="Sélection de l'année" sqref="I9" xr:uid="{B883C408-0ABC-493C-ABE8-FA3F0B3AD66A}">
      <formula1>Années</formula1>
    </dataValidation>
  </dataValidations>
  <hyperlinks>
    <hyperlink ref="I12" r:id="rId1" xr:uid="{06B9C76D-DBAB-405C-803F-6C68C94EE354}"/>
    <hyperlink ref="J16" r:id="rId2" xr:uid="{EF062C97-0E2C-49A1-A2E9-24E57FBEB9B0}"/>
  </hyperlinks>
  <printOptions horizontalCentered="1"/>
  <pageMargins left="0.11811023622047245" right="0.11811023622047245" top="0.35433070866141736" bottom="0.35433070866141736" header="0.19685039370078741" footer="0.19685039370078741"/>
  <pageSetup paperSize="9" scale="72" orientation="portrait" horizontalDpi="4294967293" r:id="rId3"/>
  <headerFooter>
    <oddFooter>&amp;C&amp;"Arial,Normal"&amp;9&amp;K01+033Registre du Logeur - hébergements à tarif proportionnel - p&amp;P/&amp;N</oddFooter>
  </headerFooter>
  <colBreaks count="1" manualBreakCount="1">
    <brk id="14" max="1048575" man="1"/>
  </colBreaks>
  <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9C5FD4-CE39-4EA3-8F4C-ADF09E09C414}">
  <sheetPr codeName="Feuil9"/>
  <dimension ref="A2:N116"/>
  <sheetViews>
    <sheetView showGridLines="0" topLeftCell="A16" zoomScaleNormal="100" workbookViewId="0">
      <selection activeCell="Q32" sqref="Q32"/>
    </sheetView>
  </sheetViews>
  <sheetFormatPr baseColWidth="10" defaultColWidth="11.42578125" defaultRowHeight="12.75" x14ac:dyDescent="0.2"/>
  <cols>
    <col min="1" max="1" width="5.7109375" style="5" customWidth="1"/>
    <col min="2" max="11" width="11.7109375" style="5" customWidth="1"/>
    <col min="12" max="13" width="13.7109375" style="5" customWidth="1"/>
    <col min="14" max="14" width="5.7109375" style="5" customWidth="1"/>
    <col min="15" max="16384" width="11.42578125" style="5"/>
  </cols>
  <sheetData>
    <row r="2" spans="2:13" ht="18" x14ac:dyDescent="0.2">
      <c r="E2" s="12" t="s">
        <v>0</v>
      </c>
    </row>
    <row r="3" spans="2:13" ht="20.25" x14ac:dyDescent="0.2">
      <c r="E3" s="13" t="s">
        <v>1</v>
      </c>
    </row>
    <row r="4" spans="2:13" ht="20.25" x14ac:dyDescent="0.2">
      <c r="E4" s="13" t="s">
        <v>2</v>
      </c>
    </row>
    <row r="5" spans="2:13" x14ac:dyDescent="0.2">
      <c r="E5" s="10"/>
    </row>
    <row r="6" spans="2:13" ht="39" customHeight="1" x14ac:dyDescent="0.2">
      <c r="B6" s="122" t="s">
        <v>3</v>
      </c>
      <c r="C6" s="122"/>
      <c r="D6" s="122"/>
      <c r="E6" s="46" t="s">
        <v>4</v>
      </c>
      <c r="F6" s="40"/>
    </row>
    <row r="7" spans="2:13" s="11" customFormat="1" ht="15" customHeight="1" x14ac:dyDescent="0.2">
      <c r="B7" s="123" t="s">
        <v>5</v>
      </c>
      <c r="C7" s="123"/>
      <c r="D7" s="123"/>
      <c r="E7" s="123"/>
      <c r="F7" s="123"/>
      <c r="G7" s="123"/>
      <c r="H7" s="123"/>
      <c r="I7" s="123"/>
      <c r="J7" s="123"/>
      <c r="K7" s="123"/>
      <c r="L7" s="123"/>
      <c r="M7" s="123"/>
    </row>
    <row r="9" spans="2:13" ht="18" x14ac:dyDescent="0.2">
      <c r="D9" s="14" t="s">
        <v>6</v>
      </c>
      <c r="E9" s="124" t="s">
        <v>94</v>
      </c>
      <c r="F9" s="124"/>
      <c r="H9" s="14" t="s">
        <v>8</v>
      </c>
      <c r="I9" s="57"/>
    </row>
    <row r="11" spans="2:13" ht="16.5" x14ac:dyDescent="0.2">
      <c r="B11" s="121" t="s">
        <v>9</v>
      </c>
      <c r="C11" s="121"/>
      <c r="D11" s="121"/>
      <c r="E11" s="121"/>
      <c r="F11" s="121"/>
      <c r="G11" s="121"/>
      <c r="H11" s="121"/>
      <c r="I11" s="121"/>
      <c r="J11" s="121"/>
      <c r="K11" s="121"/>
      <c r="L11" s="121"/>
      <c r="M11" s="121"/>
    </row>
    <row r="12" spans="2:13" ht="16.5" x14ac:dyDescent="0.2">
      <c r="C12" s="8"/>
      <c r="D12" s="8"/>
      <c r="E12" s="8"/>
      <c r="F12" s="8"/>
      <c r="G12" s="8"/>
      <c r="H12" s="61" t="s">
        <v>10</v>
      </c>
      <c r="I12" s="90" t="s">
        <v>11</v>
      </c>
    </row>
    <row r="13" spans="2:13" ht="16.5" x14ac:dyDescent="0.2">
      <c r="C13" s="8" t="s">
        <v>12</v>
      </c>
      <c r="D13" s="8"/>
      <c r="E13" s="8"/>
      <c r="F13" s="8"/>
      <c r="G13" s="8"/>
      <c r="H13" s="8"/>
      <c r="I13" s="8"/>
      <c r="J13" s="8"/>
      <c r="K13" s="8"/>
      <c r="L13" s="8"/>
      <c r="M13" s="8"/>
    </row>
    <row r="14" spans="2:13" ht="16.5" x14ac:dyDescent="0.2">
      <c r="C14" s="8" t="s">
        <v>13</v>
      </c>
      <c r="D14" s="8"/>
      <c r="E14" s="8"/>
      <c r="F14" s="8"/>
      <c r="G14" s="8"/>
      <c r="H14" s="8"/>
      <c r="I14" s="8"/>
      <c r="J14" s="8"/>
      <c r="K14" s="8"/>
      <c r="L14" s="8"/>
      <c r="M14" s="8"/>
    </row>
    <row r="15" spans="2:13" ht="16.5" x14ac:dyDescent="0.2">
      <c r="C15" s="8" t="s">
        <v>14</v>
      </c>
      <c r="D15" s="8"/>
      <c r="E15" s="8"/>
      <c r="F15" s="8"/>
      <c r="G15" s="8"/>
      <c r="H15" s="8"/>
      <c r="I15" s="8"/>
      <c r="J15" s="8"/>
      <c r="K15" s="8"/>
      <c r="L15" s="8"/>
      <c r="M15" s="8"/>
    </row>
    <row r="16" spans="2:13" ht="16.5" x14ac:dyDescent="0.2">
      <c r="C16" s="8" t="s">
        <v>15</v>
      </c>
      <c r="D16" s="8"/>
      <c r="E16" s="8"/>
      <c r="F16" s="8"/>
      <c r="G16" s="8"/>
      <c r="H16" s="8"/>
      <c r="J16" s="15" t="s">
        <v>16</v>
      </c>
    </row>
    <row r="17" spans="2:13" ht="16.5" x14ac:dyDescent="0.2">
      <c r="C17" s="9"/>
      <c r="D17" s="9"/>
      <c r="E17" s="29"/>
      <c r="F17" s="29" t="s">
        <v>17</v>
      </c>
      <c r="G17" s="9" t="s">
        <v>18</v>
      </c>
    </row>
    <row r="18" spans="2:13" ht="16.5" x14ac:dyDescent="0.2">
      <c r="B18" s="8"/>
      <c r="C18" s="8"/>
      <c r="G18" s="9" t="s">
        <v>19</v>
      </c>
    </row>
    <row r="20" spans="2:13" s="8" customFormat="1" ht="16.5" x14ac:dyDescent="0.2">
      <c r="B20" s="19" t="s">
        <v>20</v>
      </c>
      <c r="C20" s="20"/>
      <c r="D20" s="20"/>
      <c r="E20" s="20"/>
      <c r="F20" s="20"/>
      <c r="G20" s="141"/>
      <c r="H20" s="141"/>
      <c r="I20" s="141"/>
      <c r="J20" s="141"/>
      <c r="K20" s="141"/>
      <c r="L20" s="141"/>
      <c r="M20" s="142"/>
    </row>
    <row r="21" spans="2:13" s="8" customFormat="1" ht="16.5" x14ac:dyDescent="0.2">
      <c r="B21" s="21" t="s">
        <v>21</v>
      </c>
      <c r="C21" s="16"/>
      <c r="D21" s="16"/>
      <c r="E21" s="16"/>
      <c r="F21" s="16"/>
      <c r="G21" s="143"/>
      <c r="H21" s="143"/>
      <c r="I21" s="143"/>
      <c r="J21" s="143"/>
      <c r="K21" s="143"/>
      <c r="L21" s="143"/>
      <c r="M21" s="144"/>
    </row>
    <row r="22" spans="2:13" s="8" customFormat="1" ht="16.5" x14ac:dyDescent="0.2">
      <c r="B22" s="21" t="s">
        <v>22</v>
      </c>
      <c r="C22" s="16"/>
      <c r="D22" s="16"/>
      <c r="E22" s="16"/>
      <c r="F22" s="16"/>
      <c r="G22" s="143"/>
      <c r="H22" s="143"/>
      <c r="I22" s="143"/>
      <c r="J22" s="143"/>
      <c r="K22" s="143"/>
      <c r="L22" s="143"/>
      <c r="M22" s="144"/>
    </row>
    <row r="23" spans="2:13" ht="16.5" x14ac:dyDescent="0.2">
      <c r="B23" s="21" t="s">
        <v>23</v>
      </c>
      <c r="C23" s="17"/>
      <c r="D23" s="17"/>
      <c r="E23" s="17"/>
      <c r="F23" s="17"/>
      <c r="G23" s="143"/>
      <c r="H23" s="143"/>
      <c r="I23" s="143"/>
      <c r="J23" s="143"/>
      <c r="K23" s="143"/>
      <c r="L23" s="143"/>
      <c r="M23" s="144"/>
    </row>
    <row r="24" spans="2:13" ht="16.5" x14ac:dyDescent="0.2">
      <c r="B24" s="22" t="s">
        <v>24</v>
      </c>
      <c r="C24" s="23"/>
      <c r="D24" s="23"/>
      <c r="E24" s="23"/>
      <c r="F24" s="23"/>
      <c r="G24" s="145"/>
      <c r="H24" s="145"/>
      <c r="I24" s="145"/>
      <c r="J24" s="145"/>
      <c r="K24" s="145"/>
      <c r="L24" s="145"/>
      <c r="M24" s="146"/>
    </row>
    <row r="26" spans="2:13" ht="30" customHeight="1" x14ac:dyDescent="0.2">
      <c r="B26" s="104" t="s">
        <v>25</v>
      </c>
      <c r="C26" s="105"/>
      <c r="D26" s="105"/>
      <c r="E26" s="105"/>
      <c r="F26" s="105"/>
      <c r="G26" s="105"/>
      <c r="H26" s="51">
        <v>0.02</v>
      </c>
      <c r="I26" s="36"/>
      <c r="J26" s="106" t="s">
        <v>26</v>
      </c>
      <c r="K26" s="106"/>
      <c r="L26" s="106"/>
      <c r="M26" s="52">
        <v>0.1</v>
      </c>
    </row>
    <row r="27" spans="2:13" s="11" customFormat="1" ht="24.95" customHeight="1" x14ac:dyDescent="0.3">
      <c r="B27" s="37" t="s">
        <v>27</v>
      </c>
      <c r="C27" s="38"/>
      <c r="D27" s="38"/>
      <c r="E27" s="38"/>
      <c r="F27" s="38"/>
      <c r="G27" s="38"/>
      <c r="H27" s="50">
        <v>0.7</v>
      </c>
      <c r="I27" s="38"/>
      <c r="J27" s="38"/>
      <c r="K27" s="38"/>
      <c r="L27" s="38"/>
      <c r="M27" s="39"/>
    </row>
    <row r="28" spans="2:13" ht="13.5" x14ac:dyDescent="0.2">
      <c r="B28" s="17"/>
      <c r="C28" s="17"/>
      <c r="D28" s="17"/>
      <c r="E28" s="17"/>
      <c r="F28" s="17"/>
      <c r="G28" s="17"/>
      <c r="H28" s="17"/>
      <c r="I28" s="17"/>
      <c r="J28" s="17"/>
      <c r="K28" s="18"/>
      <c r="L28" s="139"/>
      <c r="M28" s="139"/>
    </row>
    <row r="29" spans="2:13" ht="18" customHeight="1" x14ac:dyDescent="0.2">
      <c r="B29" s="107" t="s">
        <v>28</v>
      </c>
      <c r="C29" s="107"/>
      <c r="D29" s="107"/>
      <c r="E29" s="107"/>
      <c r="F29" s="107"/>
      <c r="G29" s="107"/>
      <c r="H29" s="107"/>
      <c r="I29" s="107"/>
      <c r="J29" s="107"/>
      <c r="K29" s="107"/>
      <c r="L29" s="107"/>
      <c r="M29" s="107"/>
    </row>
    <row r="30" spans="2:13" s="73" customFormat="1" ht="18" customHeight="1" thickBot="1" x14ac:dyDescent="0.25">
      <c r="B30" s="118" t="s">
        <v>29</v>
      </c>
      <c r="C30" s="119"/>
      <c r="D30" s="119"/>
      <c r="E30" s="119"/>
      <c r="F30" s="119"/>
      <c r="G30" s="116"/>
      <c r="H30" s="116"/>
      <c r="I30" s="116"/>
      <c r="J30" s="116"/>
      <c r="K30" s="116"/>
      <c r="L30" s="116"/>
      <c r="M30" s="117"/>
    </row>
    <row r="31" spans="2:13" ht="12.75" customHeight="1" thickTop="1" x14ac:dyDescent="0.2">
      <c r="B31" s="140" t="s">
        <v>30</v>
      </c>
      <c r="C31" s="109" t="s">
        <v>31</v>
      </c>
      <c r="D31" s="113" t="s">
        <v>32</v>
      </c>
      <c r="E31" s="114"/>
      <c r="F31" s="115"/>
      <c r="G31" s="114" t="s">
        <v>33</v>
      </c>
      <c r="H31" s="114"/>
      <c r="I31" s="114"/>
      <c r="J31" s="114"/>
      <c r="K31" s="120"/>
      <c r="L31" s="136" t="s">
        <v>34</v>
      </c>
      <c r="M31" s="136" t="s">
        <v>35</v>
      </c>
    </row>
    <row r="32" spans="2:13" s="6" customFormat="1" ht="51" x14ac:dyDescent="0.2">
      <c r="B32" s="112"/>
      <c r="C32" s="110"/>
      <c r="D32" s="85" t="s">
        <v>36</v>
      </c>
      <c r="E32" s="60" t="s">
        <v>37</v>
      </c>
      <c r="F32" s="86" t="s">
        <v>38</v>
      </c>
      <c r="G32" s="76" t="s">
        <v>39</v>
      </c>
      <c r="H32" s="60" t="s">
        <v>40</v>
      </c>
      <c r="I32" s="60" t="s">
        <v>41</v>
      </c>
      <c r="J32" s="60" t="s">
        <v>42</v>
      </c>
      <c r="K32" s="60" t="s">
        <v>43</v>
      </c>
      <c r="L32" s="137"/>
      <c r="M32" s="137"/>
    </row>
    <row r="33" spans="2:13" s="8" customFormat="1" ht="16.5" customHeight="1" x14ac:dyDescent="0.2">
      <c r="B33" s="53"/>
      <c r="C33" s="89"/>
      <c r="D33" s="87"/>
      <c r="E33" s="55"/>
      <c r="F33" s="88"/>
      <c r="G33" s="101"/>
      <c r="H33" s="54"/>
      <c r="I33" s="54"/>
      <c r="J33" s="54"/>
      <c r="K33" s="54"/>
      <c r="L33" s="58">
        <f>IF(ISERROR((MIN($H$27,((E33/(F33*D33)*$H$26)))*1.1)),0,(MIN($H$27,((E33/(F33*D33)*$H$26)))*1.1))</f>
        <v>0</v>
      </c>
      <c r="M33" s="43">
        <f>IFERROR(L33*(D33*G33),"")</f>
        <v>0</v>
      </c>
    </row>
    <row r="34" spans="2:13" s="8" customFormat="1" ht="16.5" x14ac:dyDescent="0.2">
      <c r="B34" s="53"/>
      <c r="C34" s="89"/>
      <c r="D34" s="87"/>
      <c r="E34" s="55"/>
      <c r="F34" s="88"/>
      <c r="G34" s="101"/>
      <c r="H34" s="54"/>
      <c r="I34" s="54"/>
      <c r="J34" s="54"/>
      <c r="K34" s="54"/>
      <c r="L34" s="58">
        <f t="shared" ref="L34:L91" si="0">IF(ISERROR((MIN($H$27,((E34/(F34*D34)*$H$26)))*1.1)),0,(MIN($H$27,((E34/(F34*D34)*$H$26)))*1.1))</f>
        <v>0</v>
      </c>
      <c r="M34" s="43">
        <f t="shared" ref="M34:M91" si="1">IFERROR(L34*(D34*G34),"")</f>
        <v>0</v>
      </c>
    </row>
    <row r="35" spans="2:13" s="8" customFormat="1" ht="16.5" x14ac:dyDescent="0.2">
      <c r="B35" s="53"/>
      <c r="C35" s="89"/>
      <c r="D35" s="87"/>
      <c r="E35" s="55"/>
      <c r="F35" s="88"/>
      <c r="G35" s="101"/>
      <c r="H35" s="54"/>
      <c r="I35" s="54"/>
      <c r="J35" s="54"/>
      <c r="K35" s="54"/>
      <c r="L35" s="58">
        <f t="shared" si="0"/>
        <v>0</v>
      </c>
      <c r="M35" s="43">
        <f t="shared" si="1"/>
        <v>0</v>
      </c>
    </row>
    <row r="36" spans="2:13" s="8" customFormat="1" ht="16.5" x14ac:dyDescent="0.2">
      <c r="B36" s="53"/>
      <c r="C36" s="89"/>
      <c r="D36" s="87"/>
      <c r="E36" s="55"/>
      <c r="F36" s="88"/>
      <c r="G36" s="101"/>
      <c r="H36" s="54"/>
      <c r="I36" s="54"/>
      <c r="J36" s="54"/>
      <c r="K36" s="54"/>
      <c r="L36" s="58">
        <f t="shared" si="0"/>
        <v>0</v>
      </c>
      <c r="M36" s="43">
        <f t="shared" si="1"/>
        <v>0</v>
      </c>
    </row>
    <row r="37" spans="2:13" s="8" customFormat="1" ht="16.5" x14ac:dyDescent="0.2">
      <c r="B37" s="53"/>
      <c r="C37" s="89"/>
      <c r="D37" s="87"/>
      <c r="E37" s="55"/>
      <c r="F37" s="88"/>
      <c r="G37" s="101"/>
      <c r="H37" s="54"/>
      <c r="I37" s="54"/>
      <c r="J37" s="54"/>
      <c r="K37" s="54"/>
      <c r="L37" s="58">
        <f t="shared" si="0"/>
        <v>0</v>
      </c>
      <c r="M37" s="43">
        <f t="shared" si="1"/>
        <v>0</v>
      </c>
    </row>
    <row r="38" spans="2:13" s="8" customFormat="1" ht="16.5" x14ac:dyDescent="0.2">
      <c r="B38" s="53"/>
      <c r="C38" s="89"/>
      <c r="D38" s="87"/>
      <c r="E38" s="55"/>
      <c r="F38" s="88"/>
      <c r="G38" s="101"/>
      <c r="H38" s="54"/>
      <c r="I38" s="54"/>
      <c r="J38" s="54"/>
      <c r="K38" s="54"/>
      <c r="L38" s="58">
        <f t="shared" si="0"/>
        <v>0</v>
      </c>
      <c r="M38" s="43">
        <f t="shared" si="1"/>
        <v>0</v>
      </c>
    </row>
    <row r="39" spans="2:13" s="8" customFormat="1" ht="16.5" x14ac:dyDescent="0.2">
      <c r="B39" s="53"/>
      <c r="C39" s="89"/>
      <c r="D39" s="87"/>
      <c r="E39" s="55"/>
      <c r="F39" s="88"/>
      <c r="G39" s="101"/>
      <c r="H39" s="54"/>
      <c r="I39" s="54"/>
      <c r="J39" s="54"/>
      <c r="K39" s="54"/>
      <c r="L39" s="58">
        <f t="shared" si="0"/>
        <v>0</v>
      </c>
      <c r="M39" s="43">
        <f t="shared" si="1"/>
        <v>0</v>
      </c>
    </row>
    <row r="40" spans="2:13" s="8" customFormat="1" ht="16.5" x14ac:dyDescent="0.2">
      <c r="B40" s="53"/>
      <c r="C40" s="89"/>
      <c r="D40" s="87"/>
      <c r="E40" s="55"/>
      <c r="F40" s="88"/>
      <c r="G40" s="101"/>
      <c r="H40" s="54"/>
      <c r="I40" s="54"/>
      <c r="J40" s="54"/>
      <c r="K40" s="54"/>
      <c r="L40" s="58">
        <f t="shared" si="0"/>
        <v>0</v>
      </c>
      <c r="M40" s="43">
        <f t="shared" si="1"/>
        <v>0</v>
      </c>
    </row>
    <row r="41" spans="2:13" s="8" customFormat="1" ht="16.5" x14ac:dyDescent="0.2">
      <c r="B41" s="53"/>
      <c r="C41" s="89"/>
      <c r="D41" s="87"/>
      <c r="E41" s="55"/>
      <c r="F41" s="88"/>
      <c r="G41" s="101"/>
      <c r="H41" s="54"/>
      <c r="I41" s="54"/>
      <c r="J41" s="54"/>
      <c r="K41" s="54"/>
      <c r="L41" s="58">
        <f t="shared" si="0"/>
        <v>0</v>
      </c>
      <c r="M41" s="43">
        <f t="shared" si="1"/>
        <v>0</v>
      </c>
    </row>
    <row r="42" spans="2:13" s="8" customFormat="1" ht="16.5" x14ac:dyDescent="0.2">
      <c r="B42" s="53"/>
      <c r="C42" s="89"/>
      <c r="D42" s="87"/>
      <c r="E42" s="55"/>
      <c r="F42" s="88"/>
      <c r="G42" s="101"/>
      <c r="H42" s="54"/>
      <c r="I42" s="54"/>
      <c r="J42" s="54"/>
      <c r="K42" s="54"/>
      <c r="L42" s="58">
        <f t="shared" si="0"/>
        <v>0</v>
      </c>
      <c r="M42" s="43">
        <f t="shared" si="1"/>
        <v>0</v>
      </c>
    </row>
    <row r="43" spans="2:13" s="8" customFormat="1" ht="16.5" x14ac:dyDescent="0.2">
      <c r="B43" s="53"/>
      <c r="C43" s="89"/>
      <c r="D43" s="87"/>
      <c r="E43" s="55"/>
      <c r="F43" s="88"/>
      <c r="G43" s="101"/>
      <c r="H43" s="54"/>
      <c r="I43" s="54"/>
      <c r="J43" s="54"/>
      <c r="K43" s="54"/>
      <c r="L43" s="58">
        <f t="shared" si="0"/>
        <v>0</v>
      </c>
      <c r="M43" s="43">
        <f t="shared" si="1"/>
        <v>0</v>
      </c>
    </row>
    <row r="44" spans="2:13" s="8" customFormat="1" ht="16.5" x14ac:dyDescent="0.2">
      <c r="B44" s="53"/>
      <c r="C44" s="89"/>
      <c r="D44" s="87"/>
      <c r="E44" s="55"/>
      <c r="F44" s="88"/>
      <c r="G44" s="101"/>
      <c r="H44" s="54"/>
      <c r="I44" s="54"/>
      <c r="J44" s="54"/>
      <c r="K44" s="54"/>
      <c r="L44" s="58">
        <f t="shared" si="0"/>
        <v>0</v>
      </c>
      <c r="M44" s="43">
        <f t="shared" si="1"/>
        <v>0</v>
      </c>
    </row>
    <row r="45" spans="2:13" s="8" customFormat="1" ht="16.5" x14ac:dyDescent="0.2">
      <c r="B45" s="53"/>
      <c r="C45" s="89"/>
      <c r="D45" s="87"/>
      <c r="E45" s="55"/>
      <c r="F45" s="88"/>
      <c r="G45" s="101"/>
      <c r="H45" s="54"/>
      <c r="I45" s="54"/>
      <c r="J45" s="54"/>
      <c r="K45" s="54"/>
      <c r="L45" s="58">
        <f t="shared" si="0"/>
        <v>0</v>
      </c>
      <c r="M45" s="43">
        <f t="shared" si="1"/>
        <v>0</v>
      </c>
    </row>
    <row r="46" spans="2:13" s="8" customFormat="1" ht="16.5" x14ac:dyDescent="0.2">
      <c r="B46" s="53"/>
      <c r="C46" s="89"/>
      <c r="D46" s="87"/>
      <c r="E46" s="55"/>
      <c r="F46" s="88"/>
      <c r="G46" s="101"/>
      <c r="H46" s="54"/>
      <c r="I46" s="54"/>
      <c r="J46" s="54"/>
      <c r="K46" s="54"/>
      <c r="L46" s="58">
        <f t="shared" si="0"/>
        <v>0</v>
      </c>
      <c r="M46" s="43">
        <f t="shared" si="1"/>
        <v>0</v>
      </c>
    </row>
    <row r="47" spans="2:13" s="8" customFormat="1" ht="16.5" x14ac:dyDescent="0.2">
      <c r="B47" s="53"/>
      <c r="C47" s="89"/>
      <c r="D47" s="87"/>
      <c r="E47" s="55"/>
      <c r="F47" s="88"/>
      <c r="G47" s="101"/>
      <c r="H47" s="54"/>
      <c r="I47" s="54"/>
      <c r="J47" s="54"/>
      <c r="K47" s="54"/>
      <c r="L47" s="58">
        <f t="shared" si="0"/>
        <v>0</v>
      </c>
      <c r="M47" s="43">
        <f t="shared" si="1"/>
        <v>0</v>
      </c>
    </row>
    <row r="48" spans="2:13" s="8" customFormat="1" ht="16.5" x14ac:dyDescent="0.2">
      <c r="B48" s="53"/>
      <c r="C48" s="89"/>
      <c r="D48" s="87"/>
      <c r="E48" s="55"/>
      <c r="F48" s="88"/>
      <c r="G48" s="101"/>
      <c r="H48" s="54"/>
      <c r="I48" s="54"/>
      <c r="J48" s="54"/>
      <c r="K48" s="54"/>
      <c r="L48" s="58">
        <f t="shared" si="0"/>
        <v>0</v>
      </c>
      <c r="M48" s="43">
        <f t="shared" si="1"/>
        <v>0</v>
      </c>
    </row>
    <row r="49" spans="2:13" s="8" customFormat="1" ht="16.5" x14ac:dyDescent="0.2">
      <c r="B49" s="53"/>
      <c r="C49" s="89"/>
      <c r="D49" s="87"/>
      <c r="E49" s="55"/>
      <c r="F49" s="88"/>
      <c r="G49" s="101"/>
      <c r="H49" s="54"/>
      <c r="I49" s="54"/>
      <c r="J49" s="54"/>
      <c r="K49" s="54"/>
      <c r="L49" s="58">
        <f t="shared" si="0"/>
        <v>0</v>
      </c>
      <c r="M49" s="43">
        <f t="shared" si="1"/>
        <v>0</v>
      </c>
    </row>
    <row r="50" spans="2:13" s="8" customFormat="1" ht="16.5" x14ac:dyDescent="0.2">
      <c r="B50" s="53"/>
      <c r="C50" s="89"/>
      <c r="D50" s="87"/>
      <c r="E50" s="55"/>
      <c r="F50" s="88"/>
      <c r="G50" s="101"/>
      <c r="H50" s="54"/>
      <c r="I50" s="54"/>
      <c r="J50" s="54"/>
      <c r="K50" s="54"/>
      <c r="L50" s="58">
        <f t="shared" si="0"/>
        <v>0</v>
      </c>
      <c r="M50" s="43">
        <f t="shared" si="1"/>
        <v>0</v>
      </c>
    </row>
    <row r="51" spans="2:13" s="8" customFormat="1" ht="16.5" x14ac:dyDescent="0.2">
      <c r="B51" s="53"/>
      <c r="C51" s="89"/>
      <c r="D51" s="87"/>
      <c r="E51" s="55"/>
      <c r="F51" s="88"/>
      <c r="G51" s="101"/>
      <c r="H51" s="54"/>
      <c r="I51" s="54"/>
      <c r="J51" s="54"/>
      <c r="K51" s="54"/>
      <c r="L51" s="58">
        <f t="shared" si="0"/>
        <v>0</v>
      </c>
      <c r="M51" s="43">
        <f t="shared" si="1"/>
        <v>0</v>
      </c>
    </row>
    <row r="52" spans="2:13" s="8" customFormat="1" ht="16.5" x14ac:dyDescent="0.2">
      <c r="B52" s="53"/>
      <c r="C52" s="89"/>
      <c r="D52" s="87"/>
      <c r="E52" s="55"/>
      <c r="F52" s="88"/>
      <c r="G52" s="101"/>
      <c r="H52" s="54"/>
      <c r="I52" s="54"/>
      <c r="J52" s="54"/>
      <c r="K52" s="54"/>
      <c r="L52" s="58">
        <f t="shared" si="0"/>
        <v>0</v>
      </c>
      <c r="M52" s="43">
        <f t="shared" si="1"/>
        <v>0</v>
      </c>
    </row>
    <row r="53" spans="2:13" s="8" customFormat="1" ht="16.5" x14ac:dyDescent="0.2">
      <c r="B53" s="53"/>
      <c r="C53" s="89"/>
      <c r="D53" s="87"/>
      <c r="E53" s="55"/>
      <c r="F53" s="88"/>
      <c r="G53" s="101"/>
      <c r="H53" s="54"/>
      <c r="I53" s="54"/>
      <c r="J53" s="54"/>
      <c r="K53" s="54"/>
      <c r="L53" s="58">
        <f t="shared" si="0"/>
        <v>0</v>
      </c>
      <c r="M53" s="43">
        <f t="shared" si="1"/>
        <v>0</v>
      </c>
    </row>
    <row r="54" spans="2:13" s="8" customFormat="1" ht="16.5" x14ac:dyDescent="0.2">
      <c r="B54" s="53"/>
      <c r="C54" s="89"/>
      <c r="D54" s="87"/>
      <c r="E54" s="55"/>
      <c r="F54" s="88"/>
      <c r="G54" s="101"/>
      <c r="H54" s="54"/>
      <c r="I54" s="54"/>
      <c r="J54" s="54"/>
      <c r="K54" s="54"/>
      <c r="L54" s="58">
        <f t="shared" si="0"/>
        <v>0</v>
      </c>
      <c r="M54" s="43">
        <f t="shared" si="1"/>
        <v>0</v>
      </c>
    </row>
    <row r="55" spans="2:13" s="8" customFormat="1" ht="16.5" x14ac:dyDescent="0.2">
      <c r="B55" s="53"/>
      <c r="C55" s="89"/>
      <c r="D55" s="87"/>
      <c r="E55" s="55"/>
      <c r="F55" s="88"/>
      <c r="G55" s="101"/>
      <c r="H55" s="54"/>
      <c r="I55" s="54"/>
      <c r="J55" s="54"/>
      <c r="K55" s="54"/>
      <c r="L55" s="58">
        <f t="shared" si="0"/>
        <v>0</v>
      </c>
      <c r="M55" s="43">
        <f t="shared" si="1"/>
        <v>0</v>
      </c>
    </row>
    <row r="56" spans="2:13" s="8" customFormat="1" ht="16.5" x14ac:dyDescent="0.2">
      <c r="B56" s="53"/>
      <c r="C56" s="89"/>
      <c r="D56" s="87"/>
      <c r="E56" s="55"/>
      <c r="F56" s="88"/>
      <c r="G56" s="101"/>
      <c r="H56" s="54"/>
      <c r="I56" s="54"/>
      <c r="J56" s="54"/>
      <c r="K56" s="54"/>
      <c r="L56" s="58">
        <f t="shared" si="0"/>
        <v>0</v>
      </c>
      <c r="M56" s="43">
        <f t="shared" si="1"/>
        <v>0</v>
      </c>
    </row>
    <row r="57" spans="2:13" s="8" customFormat="1" ht="16.5" x14ac:dyDescent="0.2">
      <c r="B57" s="53"/>
      <c r="C57" s="89"/>
      <c r="D57" s="87"/>
      <c r="E57" s="55"/>
      <c r="F57" s="88"/>
      <c r="G57" s="101"/>
      <c r="H57" s="54"/>
      <c r="I57" s="54"/>
      <c r="J57" s="54"/>
      <c r="K57" s="54"/>
      <c r="L57" s="58">
        <f t="shared" si="0"/>
        <v>0</v>
      </c>
      <c r="M57" s="43">
        <f t="shared" si="1"/>
        <v>0</v>
      </c>
    </row>
    <row r="58" spans="2:13" s="8" customFormat="1" ht="16.5" x14ac:dyDescent="0.2">
      <c r="B58" s="53"/>
      <c r="C58" s="89"/>
      <c r="D58" s="87"/>
      <c r="E58" s="55"/>
      <c r="F58" s="88"/>
      <c r="G58" s="101"/>
      <c r="H58" s="54"/>
      <c r="I58" s="54"/>
      <c r="J58" s="54"/>
      <c r="K58" s="54"/>
      <c r="L58" s="58">
        <f t="shared" si="0"/>
        <v>0</v>
      </c>
      <c r="M58" s="43">
        <f t="shared" si="1"/>
        <v>0</v>
      </c>
    </row>
    <row r="59" spans="2:13" s="8" customFormat="1" ht="16.5" x14ac:dyDescent="0.2">
      <c r="B59" s="53"/>
      <c r="C59" s="89"/>
      <c r="D59" s="87"/>
      <c r="E59" s="55"/>
      <c r="F59" s="88"/>
      <c r="G59" s="101"/>
      <c r="H59" s="54"/>
      <c r="I59" s="54"/>
      <c r="J59" s="54"/>
      <c r="K59" s="54"/>
      <c r="L59" s="58">
        <f t="shared" si="0"/>
        <v>0</v>
      </c>
      <c r="M59" s="43">
        <f t="shared" si="1"/>
        <v>0</v>
      </c>
    </row>
    <row r="60" spans="2:13" s="8" customFormat="1" ht="16.5" x14ac:dyDescent="0.2">
      <c r="B60" s="53"/>
      <c r="C60" s="89"/>
      <c r="D60" s="87"/>
      <c r="E60" s="55"/>
      <c r="F60" s="88"/>
      <c r="G60" s="101"/>
      <c r="H60" s="54"/>
      <c r="I60" s="54"/>
      <c r="J60" s="54"/>
      <c r="K60" s="54"/>
      <c r="L60" s="58">
        <f t="shared" si="0"/>
        <v>0</v>
      </c>
      <c r="M60" s="43">
        <f t="shared" si="1"/>
        <v>0</v>
      </c>
    </row>
    <row r="61" spans="2:13" s="8" customFormat="1" ht="16.5" x14ac:dyDescent="0.2">
      <c r="B61" s="53"/>
      <c r="C61" s="89"/>
      <c r="D61" s="87"/>
      <c r="E61" s="55"/>
      <c r="F61" s="88"/>
      <c r="G61" s="101"/>
      <c r="H61" s="54"/>
      <c r="I61" s="54"/>
      <c r="J61" s="54"/>
      <c r="K61" s="54"/>
      <c r="L61" s="58">
        <f t="shared" si="0"/>
        <v>0</v>
      </c>
      <c r="M61" s="43">
        <f t="shared" si="1"/>
        <v>0</v>
      </c>
    </row>
    <row r="62" spans="2:13" s="8" customFormat="1" ht="16.5" x14ac:dyDescent="0.2">
      <c r="B62" s="53"/>
      <c r="C62" s="89"/>
      <c r="D62" s="87"/>
      <c r="E62" s="55"/>
      <c r="F62" s="88"/>
      <c r="G62" s="101"/>
      <c r="H62" s="54"/>
      <c r="I62" s="54"/>
      <c r="J62" s="54"/>
      <c r="K62" s="54"/>
      <c r="L62" s="58">
        <f t="shared" si="0"/>
        <v>0</v>
      </c>
      <c r="M62" s="43">
        <f t="shared" si="1"/>
        <v>0</v>
      </c>
    </row>
    <row r="63" spans="2:13" s="8" customFormat="1" ht="16.5" x14ac:dyDescent="0.2">
      <c r="B63" s="53"/>
      <c r="C63" s="89"/>
      <c r="D63" s="87"/>
      <c r="E63" s="55"/>
      <c r="F63" s="88"/>
      <c r="G63" s="101"/>
      <c r="H63" s="54"/>
      <c r="I63" s="54"/>
      <c r="J63" s="54"/>
      <c r="K63" s="54"/>
      <c r="L63" s="58">
        <f t="shared" si="0"/>
        <v>0</v>
      </c>
      <c r="M63" s="43">
        <f t="shared" si="1"/>
        <v>0</v>
      </c>
    </row>
    <row r="64" spans="2:13" s="8" customFormat="1" ht="16.5" x14ac:dyDescent="0.2">
      <c r="B64" s="53"/>
      <c r="C64" s="89"/>
      <c r="D64" s="87"/>
      <c r="E64" s="55"/>
      <c r="F64" s="88"/>
      <c r="G64" s="101"/>
      <c r="H64" s="54"/>
      <c r="I64" s="54"/>
      <c r="J64" s="54"/>
      <c r="K64" s="54"/>
      <c r="L64" s="58">
        <f t="shared" si="0"/>
        <v>0</v>
      </c>
      <c r="M64" s="43">
        <f t="shared" si="1"/>
        <v>0</v>
      </c>
    </row>
    <row r="65" spans="2:13" s="8" customFormat="1" ht="16.5" x14ac:dyDescent="0.2">
      <c r="B65" s="53"/>
      <c r="C65" s="89"/>
      <c r="D65" s="87"/>
      <c r="E65" s="55"/>
      <c r="F65" s="88"/>
      <c r="G65" s="101"/>
      <c r="H65" s="54"/>
      <c r="I65" s="54"/>
      <c r="J65" s="54"/>
      <c r="K65" s="54"/>
      <c r="L65" s="58">
        <f t="shared" si="0"/>
        <v>0</v>
      </c>
      <c r="M65" s="43">
        <f t="shared" si="1"/>
        <v>0</v>
      </c>
    </row>
    <row r="66" spans="2:13" s="8" customFormat="1" ht="16.5" x14ac:dyDescent="0.2">
      <c r="B66" s="53"/>
      <c r="C66" s="89"/>
      <c r="D66" s="87"/>
      <c r="E66" s="55"/>
      <c r="F66" s="88"/>
      <c r="G66" s="101"/>
      <c r="H66" s="54"/>
      <c r="I66" s="54"/>
      <c r="J66" s="54"/>
      <c r="K66" s="54"/>
      <c r="L66" s="58">
        <f t="shared" si="0"/>
        <v>0</v>
      </c>
      <c r="M66" s="43">
        <f t="shared" si="1"/>
        <v>0</v>
      </c>
    </row>
    <row r="67" spans="2:13" s="8" customFormat="1" ht="16.5" x14ac:dyDescent="0.2">
      <c r="B67" s="53"/>
      <c r="C67" s="89"/>
      <c r="D67" s="87"/>
      <c r="E67" s="55"/>
      <c r="F67" s="88"/>
      <c r="G67" s="101"/>
      <c r="H67" s="54"/>
      <c r="I67" s="54"/>
      <c r="J67" s="54"/>
      <c r="K67" s="54"/>
      <c r="L67" s="58">
        <f t="shared" si="0"/>
        <v>0</v>
      </c>
      <c r="M67" s="43">
        <f t="shared" si="1"/>
        <v>0</v>
      </c>
    </row>
    <row r="68" spans="2:13" s="8" customFormat="1" ht="16.5" x14ac:dyDescent="0.2">
      <c r="B68" s="53"/>
      <c r="C68" s="89"/>
      <c r="D68" s="87"/>
      <c r="E68" s="55"/>
      <c r="F68" s="88"/>
      <c r="G68" s="101"/>
      <c r="H68" s="54"/>
      <c r="I68" s="54"/>
      <c r="J68" s="54"/>
      <c r="K68" s="54"/>
      <c r="L68" s="58">
        <f t="shared" si="0"/>
        <v>0</v>
      </c>
      <c r="M68" s="43">
        <f t="shared" si="1"/>
        <v>0</v>
      </c>
    </row>
    <row r="69" spans="2:13" s="8" customFormat="1" ht="16.5" x14ac:dyDescent="0.2">
      <c r="B69" s="53"/>
      <c r="C69" s="89"/>
      <c r="D69" s="87"/>
      <c r="E69" s="55"/>
      <c r="F69" s="88"/>
      <c r="G69" s="101"/>
      <c r="H69" s="54"/>
      <c r="I69" s="54"/>
      <c r="J69" s="54"/>
      <c r="K69" s="54"/>
      <c r="L69" s="58">
        <f t="shared" si="0"/>
        <v>0</v>
      </c>
      <c r="M69" s="43">
        <f t="shared" si="1"/>
        <v>0</v>
      </c>
    </row>
    <row r="70" spans="2:13" s="8" customFormat="1" ht="16.5" x14ac:dyDescent="0.2">
      <c r="B70" s="53"/>
      <c r="C70" s="89"/>
      <c r="D70" s="87"/>
      <c r="E70" s="55"/>
      <c r="F70" s="88"/>
      <c r="G70" s="101"/>
      <c r="H70" s="54"/>
      <c r="I70" s="54"/>
      <c r="J70" s="54"/>
      <c r="K70" s="54"/>
      <c r="L70" s="58">
        <f t="shared" si="0"/>
        <v>0</v>
      </c>
      <c r="M70" s="43">
        <f t="shared" si="1"/>
        <v>0</v>
      </c>
    </row>
    <row r="71" spans="2:13" s="8" customFormat="1" ht="16.5" x14ac:dyDescent="0.2">
      <c r="B71" s="53"/>
      <c r="C71" s="89"/>
      <c r="D71" s="87"/>
      <c r="E71" s="55"/>
      <c r="F71" s="88"/>
      <c r="G71" s="101"/>
      <c r="H71" s="54"/>
      <c r="I71" s="54"/>
      <c r="J71" s="54"/>
      <c r="K71" s="54"/>
      <c r="L71" s="58">
        <f t="shared" si="0"/>
        <v>0</v>
      </c>
      <c r="M71" s="43">
        <f t="shared" si="1"/>
        <v>0</v>
      </c>
    </row>
    <row r="72" spans="2:13" s="8" customFormat="1" ht="16.5" x14ac:dyDescent="0.2">
      <c r="B72" s="53"/>
      <c r="C72" s="89"/>
      <c r="D72" s="87"/>
      <c r="E72" s="55"/>
      <c r="F72" s="88"/>
      <c r="G72" s="101"/>
      <c r="H72" s="54"/>
      <c r="I72" s="54"/>
      <c r="J72" s="54"/>
      <c r="K72" s="54"/>
      <c r="L72" s="58">
        <f t="shared" si="0"/>
        <v>0</v>
      </c>
      <c r="M72" s="43">
        <f t="shared" si="1"/>
        <v>0</v>
      </c>
    </row>
    <row r="73" spans="2:13" s="8" customFormat="1" ht="16.5" x14ac:dyDescent="0.2">
      <c r="B73" s="53"/>
      <c r="C73" s="89"/>
      <c r="D73" s="87"/>
      <c r="E73" s="55"/>
      <c r="F73" s="88"/>
      <c r="G73" s="101"/>
      <c r="H73" s="54"/>
      <c r="I73" s="54"/>
      <c r="J73" s="54"/>
      <c r="K73" s="54"/>
      <c r="L73" s="58">
        <f t="shared" si="0"/>
        <v>0</v>
      </c>
      <c r="M73" s="43">
        <f t="shared" si="1"/>
        <v>0</v>
      </c>
    </row>
    <row r="74" spans="2:13" s="8" customFormat="1" ht="16.5" x14ac:dyDescent="0.2">
      <c r="B74" s="53"/>
      <c r="C74" s="89"/>
      <c r="D74" s="87"/>
      <c r="E74" s="55"/>
      <c r="F74" s="88"/>
      <c r="G74" s="101"/>
      <c r="H74" s="54"/>
      <c r="I74" s="54"/>
      <c r="J74" s="54"/>
      <c r="K74" s="54"/>
      <c r="L74" s="58">
        <f t="shared" si="0"/>
        <v>0</v>
      </c>
      <c r="M74" s="43">
        <f t="shared" si="1"/>
        <v>0</v>
      </c>
    </row>
    <row r="75" spans="2:13" s="8" customFormat="1" ht="16.5" x14ac:dyDescent="0.2">
      <c r="B75" s="53"/>
      <c r="C75" s="89"/>
      <c r="D75" s="87"/>
      <c r="E75" s="55"/>
      <c r="F75" s="88"/>
      <c r="G75" s="101"/>
      <c r="H75" s="54"/>
      <c r="I75" s="54"/>
      <c r="J75" s="54"/>
      <c r="K75" s="54"/>
      <c r="L75" s="58">
        <f t="shared" si="0"/>
        <v>0</v>
      </c>
      <c r="M75" s="43">
        <f t="shared" si="1"/>
        <v>0</v>
      </c>
    </row>
    <row r="76" spans="2:13" s="8" customFormat="1" ht="16.5" x14ac:dyDescent="0.2">
      <c r="B76" s="53"/>
      <c r="C76" s="89"/>
      <c r="D76" s="87"/>
      <c r="E76" s="55"/>
      <c r="F76" s="88"/>
      <c r="G76" s="101"/>
      <c r="H76" s="54"/>
      <c r="I76" s="54"/>
      <c r="J76" s="54"/>
      <c r="K76" s="54"/>
      <c r="L76" s="58">
        <f t="shared" si="0"/>
        <v>0</v>
      </c>
      <c r="M76" s="43">
        <f t="shared" si="1"/>
        <v>0</v>
      </c>
    </row>
    <row r="77" spans="2:13" s="8" customFormat="1" ht="16.5" x14ac:dyDescent="0.2">
      <c r="B77" s="53"/>
      <c r="C77" s="89"/>
      <c r="D77" s="87"/>
      <c r="E77" s="55"/>
      <c r="F77" s="88"/>
      <c r="G77" s="101"/>
      <c r="H77" s="54"/>
      <c r="I77" s="54"/>
      <c r="J77" s="54"/>
      <c r="K77" s="54"/>
      <c r="L77" s="58">
        <f t="shared" si="0"/>
        <v>0</v>
      </c>
      <c r="M77" s="43">
        <f t="shared" si="1"/>
        <v>0</v>
      </c>
    </row>
    <row r="78" spans="2:13" s="8" customFormat="1" ht="16.5" x14ac:dyDescent="0.2">
      <c r="B78" s="53"/>
      <c r="C78" s="89"/>
      <c r="D78" s="87"/>
      <c r="E78" s="55"/>
      <c r="F78" s="88"/>
      <c r="G78" s="101"/>
      <c r="H78" s="54"/>
      <c r="I78" s="54"/>
      <c r="J78" s="54"/>
      <c r="K78" s="54"/>
      <c r="L78" s="58">
        <f t="shared" si="0"/>
        <v>0</v>
      </c>
      <c r="M78" s="43">
        <f t="shared" si="1"/>
        <v>0</v>
      </c>
    </row>
    <row r="79" spans="2:13" s="8" customFormat="1" ht="16.5" x14ac:dyDescent="0.2">
      <c r="B79" s="53"/>
      <c r="C79" s="89"/>
      <c r="D79" s="87"/>
      <c r="E79" s="55"/>
      <c r="F79" s="88"/>
      <c r="G79" s="101"/>
      <c r="H79" s="54"/>
      <c r="I79" s="54"/>
      <c r="J79" s="54"/>
      <c r="K79" s="54"/>
      <c r="L79" s="58">
        <f t="shared" si="0"/>
        <v>0</v>
      </c>
      <c r="M79" s="43">
        <f t="shared" si="1"/>
        <v>0</v>
      </c>
    </row>
    <row r="80" spans="2:13" s="8" customFormat="1" ht="16.5" x14ac:dyDescent="0.2">
      <c r="B80" s="53"/>
      <c r="C80" s="89"/>
      <c r="D80" s="87"/>
      <c r="E80" s="55"/>
      <c r="F80" s="88"/>
      <c r="G80" s="101"/>
      <c r="H80" s="54"/>
      <c r="I80" s="54"/>
      <c r="J80" s="54"/>
      <c r="K80" s="54"/>
      <c r="L80" s="58">
        <f t="shared" si="0"/>
        <v>0</v>
      </c>
      <c r="M80" s="43">
        <f t="shared" si="1"/>
        <v>0</v>
      </c>
    </row>
    <row r="81" spans="2:13" s="8" customFormat="1" ht="16.5" x14ac:dyDescent="0.2">
      <c r="B81" s="53"/>
      <c r="C81" s="89"/>
      <c r="D81" s="87"/>
      <c r="E81" s="55"/>
      <c r="F81" s="88"/>
      <c r="G81" s="101"/>
      <c r="H81" s="54"/>
      <c r="I81" s="54"/>
      <c r="J81" s="54"/>
      <c r="K81" s="54"/>
      <c r="L81" s="58">
        <f t="shared" si="0"/>
        <v>0</v>
      </c>
      <c r="M81" s="43">
        <f t="shared" si="1"/>
        <v>0</v>
      </c>
    </row>
    <row r="82" spans="2:13" s="8" customFormat="1" ht="16.5" x14ac:dyDescent="0.2">
      <c r="B82" s="53"/>
      <c r="C82" s="89"/>
      <c r="D82" s="87"/>
      <c r="E82" s="55"/>
      <c r="F82" s="88"/>
      <c r="G82" s="101"/>
      <c r="H82" s="54"/>
      <c r="I82" s="54"/>
      <c r="J82" s="54"/>
      <c r="K82" s="54"/>
      <c r="L82" s="58">
        <f t="shared" si="0"/>
        <v>0</v>
      </c>
      <c r="M82" s="43">
        <f t="shared" si="1"/>
        <v>0</v>
      </c>
    </row>
    <row r="83" spans="2:13" s="8" customFormat="1" ht="16.5" x14ac:dyDescent="0.2">
      <c r="B83" s="53"/>
      <c r="C83" s="89"/>
      <c r="D83" s="87"/>
      <c r="E83" s="55"/>
      <c r="F83" s="88"/>
      <c r="G83" s="101"/>
      <c r="H83" s="54"/>
      <c r="I83" s="54"/>
      <c r="J83" s="54"/>
      <c r="K83" s="54"/>
      <c r="L83" s="58">
        <f t="shared" si="0"/>
        <v>0</v>
      </c>
      <c r="M83" s="43">
        <f t="shared" si="1"/>
        <v>0</v>
      </c>
    </row>
    <row r="84" spans="2:13" s="8" customFormat="1" ht="16.5" x14ac:dyDescent="0.2">
      <c r="B84" s="53"/>
      <c r="C84" s="89"/>
      <c r="D84" s="87"/>
      <c r="E84" s="55"/>
      <c r="F84" s="88"/>
      <c r="G84" s="101"/>
      <c r="H84" s="54"/>
      <c r="I84" s="54"/>
      <c r="J84" s="54"/>
      <c r="K84" s="54"/>
      <c r="L84" s="58">
        <f t="shared" si="0"/>
        <v>0</v>
      </c>
      <c r="M84" s="43">
        <f t="shared" si="1"/>
        <v>0</v>
      </c>
    </row>
    <row r="85" spans="2:13" s="8" customFormat="1" ht="16.5" x14ac:dyDescent="0.2">
      <c r="B85" s="53"/>
      <c r="C85" s="89"/>
      <c r="D85" s="87"/>
      <c r="E85" s="55"/>
      <c r="F85" s="88"/>
      <c r="G85" s="101"/>
      <c r="H85" s="54"/>
      <c r="I85" s="54"/>
      <c r="J85" s="54"/>
      <c r="K85" s="54"/>
      <c r="L85" s="58">
        <f t="shared" si="0"/>
        <v>0</v>
      </c>
      <c r="M85" s="43">
        <f t="shared" si="1"/>
        <v>0</v>
      </c>
    </row>
    <row r="86" spans="2:13" s="8" customFormat="1" ht="16.5" x14ac:dyDescent="0.2">
      <c r="B86" s="53"/>
      <c r="C86" s="89"/>
      <c r="D86" s="87"/>
      <c r="E86" s="55"/>
      <c r="F86" s="88"/>
      <c r="G86" s="101"/>
      <c r="H86" s="54"/>
      <c r="I86" s="54"/>
      <c r="J86" s="54"/>
      <c r="K86" s="54"/>
      <c r="L86" s="58">
        <f t="shared" si="0"/>
        <v>0</v>
      </c>
      <c r="M86" s="43">
        <f t="shared" si="1"/>
        <v>0</v>
      </c>
    </row>
    <row r="87" spans="2:13" s="8" customFormat="1" ht="16.5" x14ac:dyDescent="0.2">
      <c r="B87" s="53"/>
      <c r="C87" s="89"/>
      <c r="D87" s="87"/>
      <c r="E87" s="55"/>
      <c r="F87" s="88"/>
      <c r="G87" s="101"/>
      <c r="H87" s="54"/>
      <c r="I87" s="54"/>
      <c r="J87" s="54"/>
      <c r="K87" s="54"/>
      <c r="L87" s="58">
        <f t="shared" si="0"/>
        <v>0</v>
      </c>
      <c r="M87" s="43">
        <f t="shared" si="1"/>
        <v>0</v>
      </c>
    </row>
    <row r="88" spans="2:13" s="8" customFormat="1" ht="16.5" x14ac:dyDescent="0.2">
      <c r="B88" s="53"/>
      <c r="C88" s="89"/>
      <c r="D88" s="87"/>
      <c r="E88" s="55"/>
      <c r="F88" s="88"/>
      <c r="G88" s="101"/>
      <c r="H88" s="54"/>
      <c r="I88" s="54"/>
      <c r="J88" s="54"/>
      <c r="K88" s="54"/>
      <c r="L88" s="58">
        <f t="shared" si="0"/>
        <v>0</v>
      </c>
      <c r="M88" s="43">
        <f t="shared" si="1"/>
        <v>0</v>
      </c>
    </row>
    <row r="89" spans="2:13" s="8" customFormat="1" ht="16.5" x14ac:dyDescent="0.2">
      <c r="B89" s="53"/>
      <c r="C89" s="89"/>
      <c r="D89" s="87"/>
      <c r="E89" s="55"/>
      <c r="F89" s="88"/>
      <c r="G89" s="101"/>
      <c r="H89" s="54"/>
      <c r="I89" s="54"/>
      <c r="J89" s="54"/>
      <c r="K89" s="54"/>
      <c r="L89" s="58">
        <f t="shared" si="0"/>
        <v>0</v>
      </c>
      <c r="M89" s="43">
        <f t="shared" si="1"/>
        <v>0</v>
      </c>
    </row>
    <row r="90" spans="2:13" s="8" customFormat="1" ht="16.5" x14ac:dyDescent="0.2">
      <c r="B90" s="53"/>
      <c r="C90" s="89"/>
      <c r="D90" s="87"/>
      <c r="E90" s="55"/>
      <c r="F90" s="88"/>
      <c r="G90" s="101"/>
      <c r="H90" s="54"/>
      <c r="I90" s="54"/>
      <c r="J90" s="54"/>
      <c r="K90" s="54"/>
      <c r="L90" s="58">
        <f t="shared" si="0"/>
        <v>0</v>
      </c>
      <c r="M90" s="43">
        <f t="shared" si="1"/>
        <v>0</v>
      </c>
    </row>
    <row r="91" spans="2:13" s="8" customFormat="1" ht="17.25" thickBot="1" x14ac:dyDescent="0.25">
      <c r="B91" s="53"/>
      <c r="C91" s="89"/>
      <c r="D91" s="87"/>
      <c r="E91" s="55"/>
      <c r="F91" s="88"/>
      <c r="G91" s="101"/>
      <c r="H91" s="54"/>
      <c r="I91" s="54"/>
      <c r="J91" s="54"/>
      <c r="K91" s="56"/>
      <c r="L91" s="59">
        <f t="shared" si="0"/>
        <v>0</v>
      </c>
      <c r="M91" s="44">
        <f t="shared" si="1"/>
        <v>0</v>
      </c>
    </row>
    <row r="92" spans="2:13" ht="30" customHeight="1" thickBot="1" x14ac:dyDescent="0.25">
      <c r="B92" s="138" t="s">
        <v>44</v>
      </c>
      <c r="C92" s="138"/>
      <c r="D92" s="138"/>
      <c r="E92" s="138"/>
      <c r="F92" s="138"/>
      <c r="G92" s="138"/>
      <c r="H92" s="138"/>
      <c r="I92" s="138"/>
      <c r="J92" s="138"/>
      <c r="K92" s="47" t="s">
        <v>45</v>
      </c>
      <c r="L92" s="48"/>
      <c r="M92" s="102">
        <f>SUM(M33:M91)</f>
        <v>0</v>
      </c>
    </row>
    <row r="93" spans="2:13" x14ac:dyDescent="0.2">
      <c r="B93" s="7"/>
    </row>
    <row r="94" spans="2:13" ht="16.5" x14ac:dyDescent="0.2">
      <c r="B94" s="7"/>
      <c r="K94" s="24"/>
      <c r="M94" s="24"/>
    </row>
    <row r="95" spans="2:13" ht="16.5" x14ac:dyDescent="0.3">
      <c r="B95" s="35" t="s">
        <v>46</v>
      </c>
      <c r="C95" s="30"/>
      <c r="D95" s="41"/>
      <c r="E95" s="41"/>
      <c r="F95" s="111" t="s">
        <v>47</v>
      </c>
      <c r="G95" s="111" t="s">
        <v>48</v>
      </c>
      <c r="H95" s="129" t="s">
        <v>49</v>
      </c>
      <c r="I95" s="129"/>
      <c r="J95" s="129"/>
      <c r="K95" s="129"/>
      <c r="L95" s="130" t="s">
        <v>50</v>
      </c>
      <c r="M95" s="131"/>
    </row>
    <row r="96" spans="2:13" ht="25.5" x14ac:dyDescent="0.2">
      <c r="B96" s="34" t="s">
        <v>51</v>
      </c>
      <c r="C96" s="33"/>
      <c r="D96" s="42"/>
      <c r="E96" s="42"/>
      <c r="F96" s="112"/>
      <c r="G96" s="112"/>
      <c r="H96" s="60" t="s">
        <v>52</v>
      </c>
      <c r="I96" s="60" t="s">
        <v>53</v>
      </c>
      <c r="J96" s="60" t="s">
        <v>54</v>
      </c>
      <c r="K96" s="60" t="s">
        <v>55</v>
      </c>
      <c r="L96" s="132"/>
      <c r="M96" s="133"/>
    </row>
    <row r="97" spans="2:13" ht="30" customHeight="1" x14ac:dyDescent="0.2">
      <c r="B97" s="31" t="str">
        <f>E9</f>
        <v>SEPTEMBRE</v>
      </c>
      <c r="C97" s="32">
        <f>I9</f>
        <v>0</v>
      </c>
      <c r="D97" s="41"/>
      <c r="E97" s="41"/>
      <c r="F97" s="64">
        <f>IFERROR(AVERAGEIF(L33:L92,"&lt;&gt;0",L33:L92),0)</f>
        <v>0</v>
      </c>
      <c r="G97" s="45">
        <f>SUMPRODUCT($D$33:$D$91,$G$33:$G$91)</f>
        <v>0</v>
      </c>
      <c r="H97" s="45">
        <f>SUMPRODUCT($D$33:$D$91,$H$33:$H$91)</f>
        <v>0</v>
      </c>
      <c r="I97" s="45">
        <f>SUMPRODUCT($D$33:$D$91,$I$33:$I$91)</f>
        <v>0</v>
      </c>
      <c r="J97" s="45">
        <f>SUMPRODUCT($D$33:$D$91,$J$33:$J$91)</f>
        <v>0</v>
      </c>
      <c r="K97" s="45">
        <f>SUMPRODUCT($D$33:$D$91,$K$33:$K$91)</f>
        <v>0</v>
      </c>
      <c r="L97" s="134">
        <f>$M$92</f>
        <v>0</v>
      </c>
      <c r="M97" s="135"/>
    </row>
    <row r="98" spans="2:13" x14ac:dyDescent="0.2">
      <c r="B98" s="7"/>
    </row>
    <row r="101" spans="2:13" ht="18" customHeight="1" x14ac:dyDescent="0.2">
      <c r="B101" s="108" t="s">
        <v>56</v>
      </c>
      <c r="C101" s="108"/>
      <c r="D101" s="108"/>
      <c r="E101" s="108"/>
      <c r="F101" s="108"/>
      <c r="G101" s="108"/>
      <c r="H101" s="108"/>
      <c r="I101" s="108"/>
      <c r="J101" s="108"/>
      <c r="K101" s="108"/>
      <c r="L101" s="108"/>
      <c r="M101" s="108"/>
    </row>
    <row r="102" spans="2:13" ht="16.5" x14ac:dyDescent="0.2">
      <c r="B102" s="25" t="s">
        <v>57</v>
      </c>
      <c r="C102" s="26"/>
      <c r="D102" s="27"/>
      <c r="E102" s="27"/>
      <c r="F102" s="27"/>
      <c r="G102" s="27"/>
      <c r="H102" s="27"/>
      <c r="I102" s="26"/>
      <c r="J102" s="27"/>
      <c r="K102" s="26"/>
      <c r="L102" s="127" t="s">
        <v>58</v>
      </c>
      <c r="M102" s="128"/>
    </row>
    <row r="103" spans="2:13" ht="16.5" x14ac:dyDescent="0.2">
      <c r="B103" s="28" t="s">
        <v>59</v>
      </c>
      <c r="C103" s="26"/>
      <c r="D103" s="27"/>
      <c r="E103" s="27"/>
      <c r="F103" s="27"/>
      <c r="G103" s="27"/>
      <c r="H103" s="27"/>
      <c r="I103" s="27"/>
      <c r="J103" s="27"/>
      <c r="K103" s="26"/>
      <c r="L103" s="125"/>
      <c r="M103" s="126"/>
    </row>
    <row r="104" spans="2:13" ht="16.5" x14ac:dyDescent="0.2">
      <c r="B104" s="28" t="s">
        <v>60</v>
      </c>
      <c r="C104" s="26"/>
      <c r="D104" s="27"/>
      <c r="E104" s="27"/>
      <c r="F104" s="27"/>
      <c r="G104" s="27"/>
      <c r="H104" s="27"/>
      <c r="I104" s="27"/>
      <c r="J104" s="27"/>
      <c r="K104" s="26"/>
      <c r="L104" s="125"/>
      <c r="M104" s="126"/>
    </row>
    <row r="105" spans="2:13" ht="16.5" x14ac:dyDescent="0.2">
      <c r="B105" s="28" t="s">
        <v>61</v>
      </c>
      <c r="C105" s="26"/>
      <c r="D105" s="27"/>
      <c r="E105" s="27"/>
      <c r="F105" s="27"/>
      <c r="G105" s="27"/>
      <c r="H105" s="27"/>
      <c r="I105" s="27"/>
      <c r="J105" s="27"/>
      <c r="K105" s="26"/>
      <c r="L105" s="125"/>
      <c r="M105" s="126"/>
    </row>
    <row r="106" spans="2:13" ht="16.5" x14ac:dyDescent="0.2">
      <c r="B106" s="28" t="s">
        <v>62</v>
      </c>
      <c r="C106" s="26"/>
      <c r="D106" s="27"/>
      <c r="E106" s="27"/>
      <c r="F106" s="27"/>
      <c r="G106" s="27"/>
      <c r="H106" s="27"/>
      <c r="I106" s="27"/>
      <c r="J106" s="27"/>
      <c r="K106" s="26"/>
      <c r="L106" s="125"/>
      <c r="M106" s="126"/>
    </row>
    <row r="107" spans="2:13" ht="17.25" thickBot="1" x14ac:dyDescent="0.25">
      <c r="B107" s="28" t="s">
        <v>63</v>
      </c>
      <c r="C107" s="154"/>
      <c r="D107" s="154"/>
      <c r="E107" s="154"/>
      <c r="F107" s="154"/>
      <c r="G107" s="154"/>
      <c r="H107" s="154"/>
      <c r="I107" s="154"/>
      <c r="J107" s="154"/>
      <c r="K107" s="155"/>
      <c r="L107" s="148"/>
      <c r="M107" s="149"/>
    </row>
    <row r="108" spans="2:13" ht="17.25" thickBot="1" x14ac:dyDescent="0.25">
      <c r="B108" s="8"/>
      <c r="C108" s="8"/>
      <c r="D108" s="8"/>
      <c r="E108" s="8"/>
      <c r="F108" s="8"/>
      <c r="G108" s="8"/>
      <c r="I108" s="8"/>
      <c r="K108" s="29" t="s">
        <v>64</v>
      </c>
      <c r="L108" s="150">
        <f>SUM(L103:M107)</f>
        <v>0</v>
      </c>
      <c r="M108" s="151"/>
    </row>
    <row r="112" spans="2:13" ht="33" customHeight="1" x14ac:dyDescent="0.3">
      <c r="B112" s="152" t="s">
        <v>65</v>
      </c>
      <c r="C112" s="152"/>
      <c r="D112" s="152"/>
      <c r="E112" s="152"/>
      <c r="F112" s="152"/>
      <c r="G112" s="152"/>
      <c r="H112" s="152"/>
      <c r="I112" s="152"/>
      <c r="J112" s="152"/>
      <c r="K112" s="152"/>
      <c r="L112" s="152"/>
      <c r="M112" s="152"/>
    </row>
    <row r="114" spans="1:14" ht="20.100000000000001" customHeight="1" x14ac:dyDescent="0.25">
      <c r="A114" s="49"/>
      <c r="B114" s="153" t="s">
        <v>66</v>
      </c>
      <c r="C114" s="153"/>
      <c r="D114" s="153"/>
      <c r="E114" s="153"/>
      <c r="F114" s="153"/>
      <c r="G114" s="153"/>
      <c r="H114" s="153"/>
      <c r="I114" s="153"/>
      <c r="J114" s="153"/>
      <c r="K114" s="153"/>
      <c r="L114" s="153"/>
      <c r="M114" s="153"/>
      <c r="N114" s="49"/>
    </row>
    <row r="115" spans="1:14" ht="20.100000000000001" customHeight="1" x14ac:dyDescent="0.2">
      <c r="A115" s="49"/>
      <c r="B115" s="108" t="s">
        <v>67</v>
      </c>
      <c r="C115" s="108"/>
      <c r="D115" s="108"/>
      <c r="E115" s="108"/>
      <c r="F115" s="108"/>
      <c r="G115" s="108"/>
      <c r="H115" s="108"/>
      <c r="I115" s="108"/>
      <c r="J115" s="108"/>
      <c r="K115" s="108"/>
      <c r="L115" s="108"/>
      <c r="M115" s="108"/>
      <c r="N115" s="49"/>
    </row>
    <row r="116" spans="1:14" ht="20.100000000000001" customHeight="1" x14ac:dyDescent="0.2">
      <c r="A116" s="49"/>
      <c r="B116" s="147" t="s">
        <v>68</v>
      </c>
      <c r="C116" s="147"/>
      <c r="D116" s="147"/>
      <c r="E116" s="147"/>
      <c r="F116" s="147"/>
      <c r="G116" s="147"/>
      <c r="H116" s="147"/>
      <c r="I116" s="147"/>
      <c r="J116" s="147"/>
      <c r="K116" s="147"/>
      <c r="L116" s="147"/>
      <c r="M116" s="147"/>
      <c r="N116" s="49"/>
    </row>
  </sheetData>
  <sheetProtection sheet="1" objects="1" scenarios="1"/>
  <mergeCells count="40">
    <mergeCell ref="G20:M20"/>
    <mergeCell ref="B6:D6"/>
    <mergeCell ref="B7:M7"/>
    <mergeCell ref="E9:F9"/>
    <mergeCell ref="B11:M11"/>
    <mergeCell ref="G21:M21"/>
    <mergeCell ref="G22:M22"/>
    <mergeCell ref="G23:M23"/>
    <mergeCell ref="G24:M24"/>
    <mergeCell ref="B26:G26"/>
    <mergeCell ref="J26:L26"/>
    <mergeCell ref="L28:M28"/>
    <mergeCell ref="B29:M29"/>
    <mergeCell ref="B31:B32"/>
    <mergeCell ref="C31:C32"/>
    <mergeCell ref="L31:L32"/>
    <mergeCell ref="M31:M32"/>
    <mergeCell ref="D31:F31"/>
    <mergeCell ref="G31:K31"/>
    <mergeCell ref="G30:M30"/>
    <mergeCell ref="B30:F30"/>
    <mergeCell ref="C107:K107"/>
    <mergeCell ref="L107:M107"/>
    <mergeCell ref="B92:J92"/>
    <mergeCell ref="G95:G96"/>
    <mergeCell ref="H95:K95"/>
    <mergeCell ref="L95:M96"/>
    <mergeCell ref="L97:M97"/>
    <mergeCell ref="B101:M101"/>
    <mergeCell ref="L102:M102"/>
    <mergeCell ref="L103:M103"/>
    <mergeCell ref="L104:M104"/>
    <mergeCell ref="L105:M105"/>
    <mergeCell ref="L106:M106"/>
    <mergeCell ref="F95:F96"/>
    <mergeCell ref="L108:M108"/>
    <mergeCell ref="B112:M112"/>
    <mergeCell ref="B114:M114"/>
    <mergeCell ref="B115:M115"/>
    <mergeCell ref="B116:M116"/>
  </mergeCells>
  <dataValidations count="1">
    <dataValidation type="list" allowBlank="1" showInputMessage="1" showErrorMessage="1" prompt="Sélection de l'année" sqref="I9" xr:uid="{83B0EC05-1FCE-4CC5-A345-C1A280B35781}">
      <formula1>Années</formula1>
    </dataValidation>
  </dataValidations>
  <hyperlinks>
    <hyperlink ref="I12" r:id="rId1" xr:uid="{58AB89F8-9512-488E-BA3A-A214A3F6ED26}"/>
    <hyperlink ref="J16" r:id="rId2" xr:uid="{454CE5E4-58FB-4732-8B62-806CBEA0CF4B}"/>
  </hyperlinks>
  <printOptions horizontalCentered="1"/>
  <pageMargins left="0.11811023622047245" right="0.11811023622047245" top="0.35433070866141736" bottom="0.35433070866141736" header="0.19685039370078741" footer="0.19685039370078741"/>
  <pageSetup paperSize="9" scale="72" orientation="portrait" horizontalDpi="4294967293" r:id="rId3"/>
  <headerFooter>
    <oddFooter>&amp;C&amp;"Arial,Normal"&amp;9&amp;K01+033Registre du Logeur - hébergements à tarif proportionnel - p&amp;P/&amp;N</oddFooter>
  </headerFooter>
  <colBreaks count="1" manualBreakCount="1">
    <brk id="14" max="1048575" man="1"/>
  </colBreaks>
  <drawing r:id="rId4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7D95AF-AA71-40DA-8CAC-CB5D67D58664}">
  <sheetPr codeName="Feuil10"/>
  <dimension ref="A2:N116"/>
  <sheetViews>
    <sheetView showGridLines="0" topLeftCell="A88" zoomScaleNormal="100" workbookViewId="0">
      <selection activeCell="J126" sqref="J126"/>
    </sheetView>
  </sheetViews>
  <sheetFormatPr baseColWidth="10" defaultColWidth="11.42578125" defaultRowHeight="12.75" x14ac:dyDescent="0.2"/>
  <cols>
    <col min="1" max="1" width="5.7109375" style="5" customWidth="1"/>
    <col min="2" max="11" width="11.7109375" style="5" customWidth="1"/>
    <col min="12" max="13" width="13.7109375" style="5" customWidth="1"/>
    <col min="14" max="14" width="5.7109375" style="5" customWidth="1"/>
    <col min="15" max="16384" width="11.42578125" style="5"/>
  </cols>
  <sheetData>
    <row r="2" spans="2:13" ht="18" x14ac:dyDescent="0.2">
      <c r="E2" s="12" t="s">
        <v>0</v>
      </c>
    </row>
    <row r="3" spans="2:13" ht="20.25" x14ac:dyDescent="0.2">
      <c r="E3" s="13" t="s">
        <v>1</v>
      </c>
    </row>
    <row r="4" spans="2:13" ht="20.25" x14ac:dyDescent="0.2">
      <c r="E4" s="13" t="s">
        <v>2</v>
      </c>
    </row>
    <row r="5" spans="2:13" x14ac:dyDescent="0.2">
      <c r="E5" s="10"/>
    </row>
    <row r="6" spans="2:13" ht="39" customHeight="1" x14ac:dyDescent="0.2">
      <c r="B6" s="122" t="s">
        <v>3</v>
      </c>
      <c r="C6" s="122"/>
      <c r="D6" s="122"/>
      <c r="E6" s="46" t="s">
        <v>4</v>
      </c>
      <c r="F6" s="40"/>
    </row>
    <row r="7" spans="2:13" s="11" customFormat="1" ht="15" customHeight="1" x14ac:dyDescent="0.2">
      <c r="B7" s="123" t="s">
        <v>5</v>
      </c>
      <c r="C7" s="123"/>
      <c r="D7" s="123"/>
      <c r="E7" s="123"/>
      <c r="F7" s="123"/>
      <c r="G7" s="123"/>
      <c r="H7" s="123"/>
      <c r="I7" s="123"/>
      <c r="J7" s="123"/>
      <c r="K7" s="123"/>
      <c r="L7" s="123"/>
      <c r="M7" s="123"/>
    </row>
    <row r="9" spans="2:13" ht="18" x14ac:dyDescent="0.2">
      <c r="D9" s="14" t="s">
        <v>6</v>
      </c>
      <c r="E9" s="124" t="s">
        <v>95</v>
      </c>
      <c r="F9" s="124"/>
      <c r="H9" s="14" t="s">
        <v>8</v>
      </c>
      <c r="I9" s="57"/>
    </row>
    <row r="11" spans="2:13" ht="16.5" x14ac:dyDescent="0.2">
      <c r="B11" s="121" t="s">
        <v>9</v>
      </c>
      <c r="C11" s="121"/>
      <c r="D11" s="121"/>
      <c r="E11" s="121"/>
      <c r="F11" s="121"/>
      <c r="G11" s="121"/>
      <c r="H11" s="121"/>
      <c r="I11" s="121"/>
      <c r="J11" s="121"/>
      <c r="K11" s="121"/>
      <c r="L11" s="121"/>
      <c r="M11" s="121"/>
    </row>
    <row r="12" spans="2:13" ht="16.5" x14ac:dyDescent="0.2">
      <c r="C12" s="8"/>
      <c r="D12" s="8"/>
      <c r="E12" s="8"/>
      <c r="F12" s="8"/>
      <c r="G12" s="8"/>
      <c r="H12" s="61" t="s">
        <v>10</v>
      </c>
      <c r="I12" s="90" t="s">
        <v>11</v>
      </c>
    </row>
    <row r="13" spans="2:13" ht="16.5" x14ac:dyDescent="0.2">
      <c r="C13" s="8" t="s">
        <v>12</v>
      </c>
      <c r="D13" s="8"/>
      <c r="E13" s="8"/>
      <c r="F13" s="8"/>
      <c r="G13" s="8"/>
      <c r="H13" s="8"/>
      <c r="I13" s="8"/>
      <c r="J13" s="8"/>
      <c r="K13" s="8"/>
      <c r="L13" s="8"/>
      <c r="M13" s="8"/>
    </row>
    <row r="14" spans="2:13" ht="16.5" x14ac:dyDescent="0.2">
      <c r="C14" s="8" t="s">
        <v>13</v>
      </c>
      <c r="D14" s="8"/>
      <c r="E14" s="8"/>
      <c r="F14" s="8"/>
      <c r="G14" s="8"/>
      <c r="H14" s="8"/>
      <c r="I14" s="8"/>
      <c r="J14" s="8"/>
      <c r="K14" s="8"/>
      <c r="L14" s="8"/>
      <c r="M14" s="8"/>
    </row>
    <row r="15" spans="2:13" ht="16.5" x14ac:dyDescent="0.2">
      <c r="C15" s="8" t="s">
        <v>14</v>
      </c>
      <c r="D15" s="8"/>
      <c r="E15" s="8"/>
      <c r="F15" s="8"/>
      <c r="G15" s="8"/>
      <c r="H15" s="8"/>
      <c r="I15" s="8"/>
      <c r="J15" s="8"/>
      <c r="K15" s="8"/>
      <c r="L15" s="8"/>
      <c r="M15" s="8"/>
    </row>
    <row r="16" spans="2:13" ht="16.5" x14ac:dyDescent="0.2">
      <c r="C16" s="8" t="s">
        <v>15</v>
      </c>
      <c r="D16" s="8"/>
      <c r="E16" s="8"/>
      <c r="F16" s="8"/>
      <c r="G16" s="8"/>
      <c r="H16" s="8"/>
      <c r="J16" s="15" t="s">
        <v>16</v>
      </c>
    </row>
    <row r="17" spans="2:13" ht="16.5" x14ac:dyDescent="0.2">
      <c r="C17" s="9"/>
      <c r="D17" s="9"/>
      <c r="E17" s="29"/>
      <c r="F17" s="29" t="s">
        <v>17</v>
      </c>
      <c r="G17" s="9" t="s">
        <v>18</v>
      </c>
    </row>
    <row r="18" spans="2:13" ht="16.5" x14ac:dyDescent="0.2">
      <c r="B18" s="8"/>
      <c r="C18" s="8"/>
      <c r="G18" s="9" t="s">
        <v>19</v>
      </c>
    </row>
    <row r="20" spans="2:13" s="8" customFormat="1" ht="16.5" x14ac:dyDescent="0.2">
      <c r="B20" s="19" t="s">
        <v>20</v>
      </c>
      <c r="C20" s="20"/>
      <c r="D20" s="20"/>
      <c r="E20" s="20"/>
      <c r="F20" s="20"/>
      <c r="G20" s="141"/>
      <c r="H20" s="141"/>
      <c r="I20" s="141"/>
      <c r="J20" s="141"/>
      <c r="K20" s="141"/>
      <c r="L20" s="141"/>
      <c r="M20" s="142"/>
    </row>
    <row r="21" spans="2:13" s="8" customFormat="1" ht="16.5" x14ac:dyDescent="0.2">
      <c r="B21" s="21" t="s">
        <v>21</v>
      </c>
      <c r="C21" s="16"/>
      <c r="D21" s="16"/>
      <c r="E21" s="16"/>
      <c r="F21" s="16"/>
      <c r="G21" s="143"/>
      <c r="H21" s="143"/>
      <c r="I21" s="143"/>
      <c r="J21" s="143"/>
      <c r="K21" s="143"/>
      <c r="L21" s="143"/>
      <c r="M21" s="144"/>
    </row>
    <row r="22" spans="2:13" s="8" customFormat="1" ht="16.5" x14ac:dyDescent="0.2">
      <c r="B22" s="21" t="s">
        <v>22</v>
      </c>
      <c r="C22" s="16"/>
      <c r="D22" s="16"/>
      <c r="E22" s="16"/>
      <c r="F22" s="16"/>
      <c r="G22" s="143"/>
      <c r="H22" s="143"/>
      <c r="I22" s="143"/>
      <c r="J22" s="143"/>
      <c r="K22" s="143"/>
      <c r="L22" s="143"/>
      <c r="M22" s="144"/>
    </row>
    <row r="23" spans="2:13" ht="16.5" x14ac:dyDescent="0.2">
      <c r="B23" s="21" t="s">
        <v>23</v>
      </c>
      <c r="C23" s="17"/>
      <c r="D23" s="17"/>
      <c r="E23" s="17"/>
      <c r="F23" s="17"/>
      <c r="G23" s="143"/>
      <c r="H23" s="143"/>
      <c r="I23" s="143"/>
      <c r="J23" s="143"/>
      <c r="K23" s="143"/>
      <c r="L23" s="143"/>
      <c r="M23" s="144"/>
    </row>
    <row r="24" spans="2:13" ht="16.5" x14ac:dyDescent="0.2">
      <c r="B24" s="22" t="s">
        <v>24</v>
      </c>
      <c r="C24" s="23"/>
      <c r="D24" s="23"/>
      <c r="E24" s="23"/>
      <c r="F24" s="23"/>
      <c r="G24" s="145"/>
      <c r="H24" s="145"/>
      <c r="I24" s="145"/>
      <c r="J24" s="145"/>
      <c r="K24" s="145"/>
      <c r="L24" s="145"/>
      <c r="M24" s="146"/>
    </row>
    <row r="26" spans="2:13" ht="30" customHeight="1" x14ac:dyDescent="0.2">
      <c r="B26" s="104" t="s">
        <v>25</v>
      </c>
      <c r="C26" s="105"/>
      <c r="D26" s="105"/>
      <c r="E26" s="105"/>
      <c r="F26" s="105"/>
      <c r="G26" s="105"/>
      <c r="H26" s="51">
        <v>0.02</v>
      </c>
      <c r="I26" s="36"/>
      <c r="J26" s="106" t="s">
        <v>26</v>
      </c>
      <c r="K26" s="106"/>
      <c r="L26" s="106"/>
      <c r="M26" s="52">
        <v>0.1</v>
      </c>
    </row>
    <row r="27" spans="2:13" s="11" customFormat="1" ht="24.95" customHeight="1" x14ac:dyDescent="0.3">
      <c r="B27" s="37" t="s">
        <v>27</v>
      </c>
      <c r="C27" s="38"/>
      <c r="D27" s="38"/>
      <c r="E27" s="38"/>
      <c r="F27" s="38"/>
      <c r="G27" s="38"/>
      <c r="H27" s="50">
        <v>0.7</v>
      </c>
      <c r="I27" s="38"/>
      <c r="J27" s="38"/>
      <c r="K27" s="38"/>
      <c r="L27" s="38"/>
      <c r="M27" s="39"/>
    </row>
    <row r="28" spans="2:13" ht="13.5" x14ac:dyDescent="0.2">
      <c r="B28" s="17"/>
      <c r="C28" s="17"/>
      <c r="D28" s="17"/>
      <c r="E28" s="17"/>
      <c r="F28" s="17"/>
      <c r="G28" s="17"/>
      <c r="H28" s="17"/>
      <c r="I28" s="17"/>
      <c r="J28" s="17"/>
      <c r="K28" s="18"/>
      <c r="L28" s="139"/>
      <c r="M28" s="139"/>
    </row>
    <row r="29" spans="2:13" ht="18" customHeight="1" x14ac:dyDescent="0.2">
      <c r="B29" s="107" t="s">
        <v>28</v>
      </c>
      <c r="C29" s="107"/>
      <c r="D29" s="107"/>
      <c r="E29" s="107"/>
      <c r="F29" s="107"/>
      <c r="G29" s="107"/>
      <c r="H29" s="107"/>
      <c r="I29" s="107"/>
      <c r="J29" s="107"/>
      <c r="K29" s="107"/>
      <c r="L29" s="107"/>
      <c r="M29" s="107"/>
    </row>
    <row r="30" spans="2:13" s="73" customFormat="1" ht="18" customHeight="1" thickBot="1" x14ac:dyDescent="0.25">
      <c r="B30" s="118" t="s">
        <v>29</v>
      </c>
      <c r="C30" s="119"/>
      <c r="D30" s="119"/>
      <c r="E30" s="119"/>
      <c r="F30" s="119"/>
      <c r="G30" s="116"/>
      <c r="H30" s="116"/>
      <c r="I30" s="116"/>
      <c r="J30" s="116"/>
      <c r="K30" s="116"/>
      <c r="L30" s="116"/>
      <c r="M30" s="117"/>
    </row>
    <row r="31" spans="2:13" ht="12.75" customHeight="1" thickTop="1" x14ac:dyDescent="0.2">
      <c r="B31" s="140" t="s">
        <v>30</v>
      </c>
      <c r="C31" s="109" t="s">
        <v>31</v>
      </c>
      <c r="D31" s="113" t="s">
        <v>32</v>
      </c>
      <c r="E31" s="114"/>
      <c r="F31" s="115"/>
      <c r="G31" s="114" t="s">
        <v>33</v>
      </c>
      <c r="H31" s="114"/>
      <c r="I31" s="114"/>
      <c r="J31" s="114"/>
      <c r="K31" s="120"/>
      <c r="L31" s="136" t="s">
        <v>34</v>
      </c>
      <c r="M31" s="136" t="s">
        <v>35</v>
      </c>
    </row>
    <row r="32" spans="2:13" s="6" customFormat="1" ht="51" x14ac:dyDescent="0.2">
      <c r="B32" s="112"/>
      <c r="C32" s="110"/>
      <c r="D32" s="85" t="s">
        <v>36</v>
      </c>
      <c r="E32" s="60" t="s">
        <v>37</v>
      </c>
      <c r="F32" s="86" t="s">
        <v>38</v>
      </c>
      <c r="G32" s="76" t="s">
        <v>39</v>
      </c>
      <c r="H32" s="60" t="s">
        <v>40</v>
      </c>
      <c r="I32" s="60" t="s">
        <v>41</v>
      </c>
      <c r="J32" s="60" t="s">
        <v>42</v>
      </c>
      <c r="K32" s="60" t="s">
        <v>43</v>
      </c>
      <c r="L32" s="137"/>
      <c r="M32" s="137"/>
    </row>
    <row r="33" spans="2:13" s="8" customFormat="1" ht="16.5" customHeight="1" x14ac:dyDescent="0.2">
      <c r="B33" s="53"/>
      <c r="C33" s="89"/>
      <c r="D33" s="87"/>
      <c r="E33" s="55"/>
      <c r="F33" s="88"/>
      <c r="G33" s="101"/>
      <c r="H33" s="54"/>
      <c r="I33" s="54"/>
      <c r="J33" s="54"/>
      <c r="K33" s="54"/>
      <c r="L33" s="58">
        <f>IF(ISERROR((MIN($H$27,((E33/(F33*D33)*$H$26)))*1.1)),0,(MIN($H$27,((E33/(F33*D33)*$H$26)))*1.1))</f>
        <v>0</v>
      </c>
      <c r="M33" s="43">
        <f>IFERROR(L33*(D33*G33),"")</f>
        <v>0</v>
      </c>
    </row>
    <row r="34" spans="2:13" s="8" customFormat="1" ht="16.5" x14ac:dyDescent="0.2">
      <c r="B34" s="53"/>
      <c r="C34" s="89"/>
      <c r="D34" s="87"/>
      <c r="E34" s="55"/>
      <c r="F34" s="88"/>
      <c r="G34" s="101"/>
      <c r="H34" s="54"/>
      <c r="I34" s="54"/>
      <c r="J34" s="54"/>
      <c r="K34" s="54"/>
      <c r="L34" s="58">
        <f t="shared" ref="L34:L91" si="0">IF(ISERROR((MIN($H$27,((E34/(F34*D34)*$H$26)))*1.1)),0,(MIN($H$27,((E34/(F34*D34)*$H$26)))*1.1))</f>
        <v>0</v>
      </c>
      <c r="M34" s="43">
        <f t="shared" ref="M34:M91" si="1">IFERROR(L34*(D34*G34),"")</f>
        <v>0</v>
      </c>
    </row>
    <row r="35" spans="2:13" s="8" customFormat="1" ht="16.5" x14ac:dyDescent="0.2">
      <c r="B35" s="53"/>
      <c r="C35" s="89"/>
      <c r="D35" s="87"/>
      <c r="E35" s="55"/>
      <c r="F35" s="88"/>
      <c r="G35" s="101"/>
      <c r="H35" s="54"/>
      <c r="I35" s="54"/>
      <c r="J35" s="54"/>
      <c r="K35" s="54"/>
      <c r="L35" s="58">
        <f t="shared" si="0"/>
        <v>0</v>
      </c>
      <c r="M35" s="43">
        <f t="shared" si="1"/>
        <v>0</v>
      </c>
    </row>
    <row r="36" spans="2:13" s="8" customFormat="1" ht="16.5" x14ac:dyDescent="0.2">
      <c r="B36" s="53"/>
      <c r="C36" s="89"/>
      <c r="D36" s="87"/>
      <c r="E36" s="55"/>
      <c r="F36" s="88"/>
      <c r="G36" s="101"/>
      <c r="H36" s="54"/>
      <c r="I36" s="54"/>
      <c r="J36" s="54"/>
      <c r="K36" s="54"/>
      <c r="L36" s="58">
        <f t="shared" si="0"/>
        <v>0</v>
      </c>
      <c r="M36" s="43">
        <f t="shared" si="1"/>
        <v>0</v>
      </c>
    </row>
    <row r="37" spans="2:13" s="8" customFormat="1" ht="16.5" x14ac:dyDescent="0.2">
      <c r="B37" s="53"/>
      <c r="C37" s="89"/>
      <c r="D37" s="87"/>
      <c r="E37" s="55"/>
      <c r="F37" s="88"/>
      <c r="G37" s="101"/>
      <c r="H37" s="54"/>
      <c r="I37" s="54"/>
      <c r="J37" s="54"/>
      <c r="K37" s="54"/>
      <c r="L37" s="58">
        <f t="shared" si="0"/>
        <v>0</v>
      </c>
      <c r="M37" s="43">
        <f t="shared" si="1"/>
        <v>0</v>
      </c>
    </row>
    <row r="38" spans="2:13" s="8" customFormat="1" ht="16.5" x14ac:dyDescent="0.2">
      <c r="B38" s="53"/>
      <c r="C38" s="89"/>
      <c r="D38" s="87"/>
      <c r="E38" s="55"/>
      <c r="F38" s="88"/>
      <c r="G38" s="101"/>
      <c r="H38" s="54"/>
      <c r="I38" s="54"/>
      <c r="J38" s="54"/>
      <c r="K38" s="54"/>
      <c r="L38" s="58">
        <f t="shared" si="0"/>
        <v>0</v>
      </c>
      <c r="M38" s="43">
        <f t="shared" si="1"/>
        <v>0</v>
      </c>
    </row>
    <row r="39" spans="2:13" s="8" customFormat="1" ht="16.5" x14ac:dyDescent="0.2">
      <c r="B39" s="53"/>
      <c r="C39" s="89"/>
      <c r="D39" s="87"/>
      <c r="E39" s="55"/>
      <c r="F39" s="88"/>
      <c r="G39" s="101"/>
      <c r="H39" s="54"/>
      <c r="I39" s="54"/>
      <c r="J39" s="54"/>
      <c r="K39" s="54"/>
      <c r="L39" s="58">
        <f t="shared" si="0"/>
        <v>0</v>
      </c>
      <c r="M39" s="43">
        <f t="shared" si="1"/>
        <v>0</v>
      </c>
    </row>
    <row r="40" spans="2:13" s="8" customFormat="1" ht="16.5" x14ac:dyDescent="0.2">
      <c r="B40" s="53"/>
      <c r="C40" s="89"/>
      <c r="D40" s="87"/>
      <c r="E40" s="55"/>
      <c r="F40" s="88"/>
      <c r="G40" s="101"/>
      <c r="H40" s="54"/>
      <c r="I40" s="54"/>
      <c r="J40" s="54"/>
      <c r="K40" s="54"/>
      <c r="L40" s="58">
        <f t="shared" si="0"/>
        <v>0</v>
      </c>
      <c r="M40" s="43">
        <f t="shared" si="1"/>
        <v>0</v>
      </c>
    </row>
    <row r="41" spans="2:13" s="8" customFormat="1" ht="16.5" x14ac:dyDescent="0.2">
      <c r="B41" s="53"/>
      <c r="C41" s="89"/>
      <c r="D41" s="87"/>
      <c r="E41" s="55"/>
      <c r="F41" s="88"/>
      <c r="G41" s="101"/>
      <c r="H41" s="54"/>
      <c r="I41" s="54"/>
      <c r="J41" s="54"/>
      <c r="K41" s="54"/>
      <c r="L41" s="58">
        <f t="shared" si="0"/>
        <v>0</v>
      </c>
      <c r="M41" s="43">
        <f t="shared" si="1"/>
        <v>0</v>
      </c>
    </row>
    <row r="42" spans="2:13" s="8" customFormat="1" ht="16.5" x14ac:dyDescent="0.2">
      <c r="B42" s="53"/>
      <c r="C42" s="89"/>
      <c r="D42" s="87"/>
      <c r="E42" s="55"/>
      <c r="F42" s="88"/>
      <c r="G42" s="101"/>
      <c r="H42" s="54"/>
      <c r="I42" s="54"/>
      <c r="J42" s="54"/>
      <c r="K42" s="54"/>
      <c r="L42" s="58">
        <f t="shared" si="0"/>
        <v>0</v>
      </c>
      <c r="M42" s="43">
        <f t="shared" si="1"/>
        <v>0</v>
      </c>
    </row>
    <row r="43" spans="2:13" s="8" customFormat="1" ht="16.5" x14ac:dyDescent="0.2">
      <c r="B43" s="53"/>
      <c r="C43" s="89"/>
      <c r="D43" s="87"/>
      <c r="E43" s="55"/>
      <c r="F43" s="88"/>
      <c r="G43" s="101"/>
      <c r="H43" s="54"/>
      <c r="I43" s="54"/>
      <c r="J43" s="54"/>
      <c r="K43" s="54"/>
      <c r="L43" s="58">
        <f t="shared" si="0"/>
        <v>0</v>
      </c>
      <c r="M43" s="43">
        <f t="shared" si="1"/>
        <v>0</v>
      </c>
    </row>
    <row r="44" spans="2:13" s="8" customFormat="1" ht="16.5" x14ac:dyDescent="0.2">
      <c r="B44" s="53"/>
      <c r="C44" s="89"/>
      <c r="D44" s="87"/>
      <c r="E44" s="55"/>
      <c r="F44" s="88"/>
      <c r="G44" s="101"/>
      <c r="H44" s="54"/>
      <c r="I44" s="54"/>
      <c r="J44" s="54"/>
      <c r="K44" s="54"/>
      <c r="L44" s="58">
        <f t="shared" si="0"/>
        <v>0</v>
      </c>
      <c r="M44" s="43">
        <f t="shared" si="1"/>
        <v>0</v>
      </c>
    </row>
    <row r="45" spans="2:13" s="8" customFormat="1" ht="16.5" x14ac:dyDescent="0.2">
      <c r="B45" s="53"/>
      <c r="C45" s="89"/>
      <c r="D45" s="87"/>
      <c r="E45" s="55"/>
      <c r="F45" s="88"/>
      <c r="G45" s="101"/>
      <c r="H45" s="54"/>
      <c r="I45" s="54"/>
      <c r="J45" s="54"/>
      <c r="K45" s="54"/>
      <c r="L45" s="58">
        <f t="shared" si="0"/>
        <v>0</v>
      </c>
      <c r="M45" s="43">
        <f t="shared" si="1"/>
        <v>0</v>
      </c>
    </row>
    <row r="46" spans="2:13" s="8" customFormat="1" ht="16.5" x14ac:dyDescent="0.2">
      <c r="B46" s="53"/>
      <c r="C46" s="89"/>
      <c r="D46" s="87"/>
      <c r="E46" s="55"/>
      <c r="F46" s="88"/>
      <c r="G46" s="101"/>
      <c r="H46" s="54"/>
      <c r="I46" s="54"/>
      <c r="J46" s="54"/>
      <c r="K46" s="54"/>
      <c r="L46" s="58">
        <f t="shared" si="0"/>
        <v>0</v>
      </c>
      <c r="M46" s="43">
        <f t="shared" si="1"/>
        <v>0</v>
      </c>
    </row>
    <row r="47" spans="2:13" s="8" customFormat="1" ht="16.5" x14ac:dyDescent="0.2">
      <c r="B47" s="53"/>
      <c r="C47" s="89"/>
      <c r="D47" s="87"/>
      <c r="E47" s="55"/>
      <c r="F47" s="88"/>
      <c r="G47" s="101"/>
      <c r="H47" s="54"/>
      <c r="I47" s="54"/>
      <c r="J47" s="54"/>
      <c r="K47" s="54"/>
      <c r="L47" s="58">
        <f t="shared" si="0"/>
        <v>0</v>
      </c>
      <c r="M47" s="43">
        <f t="shared" si="1"/>
        <v>0</v>
      </c>
    </row>
    <row r="48" spans="2:13" s="8" customFormat="1" ht="16.5" x14ac:dyDescent="0.2">
      <c r="B48" s="53"/>
      <c r="C48" s="89"/>
      <c r="D48" s="87"/>
      <c r="E48" s="55"/>
      <c r="F48" s="88"/>
      <c r="G48" s="101"/>
      <c r="H48" s="54"/>
      <c r="I48" s="54"/>
      <c r="J48" s="54"/>
      <c r="K48" s="54"/>
      <c r="L48" s="58">
        <f t="shared" si="0"/>
        <v>0</v>
      </c>
      <c r="M48" s="43">
        <f t="shared" si="1"/>
        <v>0</v>
      </c>
    </row>
    <row r="49" spans="2:13" s="8" customFormat="1" ht="16.5" x14ac:dyDescent="0.2">
      <c r="B49" s="53"/>
      <c r="C49" s="89"/>
      <c r="D49" s="87"/>
      <c r="E49" s="55"/>
      <c r="F49" s="88"/>
      <c r="G49" s="101"/>
      <c r="H49" s="54"/>
      <c r="I49" s="54"/>
      <c r="J49" s="54"/>
      <c r="K49" s="54"/>
      <c r="L49" s="58">
        <f t="shared" si="0"/>
        <v>0</v>
      </c>
      <c r="M49" s="43">
        <f t="shared" si="1"/>
        <v>0</v>
      </c>
    </row>
    <row r="50" spans="2:13" s="8" customFormat="1" ht="16.5" x14ac:dyDescent="0.2">
      <c r="B50" s="53"/>
      <c r="C50" s="89"/>
      <c r="D50" s="87"/>
      <c r="E50" s="55"/>
      <c r="F50" s="88"/>
      <c r="G50" s="101"/>
      <c r="H50" s="54"/>
      <c r="I50" s="54"/>
      <c r="J50" s="54"/>
      <c r="K50" s="54"/>
      <c r="L50" s="58">
        <f t="shared" si="0"/>
        <v>0</v>
      </c>
      <c r="M50" s="43">
        <f t="shared" si="1"/>
        <v>0</v>
      </c>
    </row>
    <row r="51" spans="2:13" s="8" customFormat="1" ht="16.5" x14ac:dyDescent="0.2">
      <c r="B51" s="53"/>
      <c r="C51" s="89"/>
      <c r="D51" s="87"/>
      <c r="E51" s="55"/>
      <c r="F51" s="88"/>
      <c r="G51" s="101"/>
      <c r="H51" s="54"/>
      <c r="I51" s="54"/>
      <c r="J51" s="54"/>
      <c r="K51" s="54"/>
      <c r="L51" s="58">
        <f t="shared" si="0"/>
        <v>0</v>
      </c>
      <c r="M51" s="43">
        <f t="shared" si="1"/>
        <v>0</v>
      </c>
    </row>
    <row r="52" spans="2:13" s="8" customFormat="1" ht="16.5" x14ac:dyDescent="0.2">
      <c r="B52" s="53"/>
      <c r="C52" s="89"/>
      <c r="D52" s="87"/>
      <c r="E52" s="55"/>
      <c r="F52" s="88"/>
      <c r="G52" s="101"/>
      <c r="H52" s="54"/>
      <c r="I52" s="54"/>
      <c r="J52" s="54"/>
      <c r="K52" s="54"/>
      <c r="L52" s="58">
        <f t="shared" si="0"/>
        <v>0</v>
      </c>
      <c r="M52" s="43">
        <f t="shared" si="1"/>
        <v>0</v>
      </c>
    </row>
    <row r="53" spans="2:13" s="8" customFormat="1" ht="16.5" x14ac:dyDescent="0.2">
      <c r="B53" s="53"/>
      <c r="C53" s="89"/>
      <c r="D53" s="87"/>
      <c r="E53" s="55"/>
      <c r="F53" s="88"/>
      <c r="G53" s="101"/>
      <c r="H53" s="54"/>
      <c r="I53" s="54"/>
      <c r="J53" s="54"/>
      <c r="K53" s="54"/>
      <c r="L53" s="58">
        <f t="shared" si="0"/>
        <v>0</v>
      </c>
      <c r="M53" s="43">
        <f t="shared" si="1"/>
        <v>0</v>
      </c>
    </row>
    <row r="54" spans="2:13" s="8" customFormat="1" ht="16.5" x14ac:dyDescent="0.2">
      <c r="B54" s="53"/>
      <c r="C54" s="89"/>
      <c r="D54" s="87"/>
      <c r="E54" s="55"/>
      <c r="F54" s="88"/>
      <c r="G54" s="101"/>
      <c r="H54" s="54"/>
      <c r="I54" s="54"/>
      <c r="J54" s="54"/>
      <c r="K54" s="54"/>
      <c r="L54" s="58">
        <f t="shared" si="0"/>
        <v>0</v>
      </c>
      <c r="M54" s="43">
        <f t="shared" si="1"/>
        <v>0</v>
      </c>
    </row>
    <row r="55" spans="2:13" s="8" customFormat="1" ht="16.5" x14ac:dyDescent="0.2">
      <c r="B55" s="53"/>
      <c r="C55" s="89"/>
      <c r="D55" s="87"/>
      <c r="E55" s="55"/>
      <c r="F55" s="88"/>
      <c r="G55" s="101"/>
      <c r="H55" s="54"/>
      <c r="I55" s="54"/>
      <c r="J55" s="54"/>
      <c r="K55" s="54"/>
      <c r="L55" s="58">
        <f t="shared" si="0"/>
        <v>0</v>
      </c>
      <c r="M55" s="43">
        <f t="shared" si="1"/>
        <v>0</v>
      </c>
    </row>
    <row r="56" spans="2:13" s="8" customFormat="1" ht="16.5" x14ac:dyDescent="0.2">
      <c r="B56" s="53"/>
      <c r="C56" s="89"/>
      <c r="D56" s="87"/>
      <c r="E56" s="55"/>
      <c r="F56" s="88"/>
      <c r="G56" s="101"/>
      <c r="H56" s="54"/>
      <c r="I56" s="54"/>
      <c r="J56" s="54"/>
      <c r="K56" s="54"/>
      <c r="L56" s="58">
        <f t="shared" si="0"/>
        <v>0</v>
      </c>
      <c r="M56" s="43">
        <f t="shared" si="1"/>
        <v>0</v>
      </c>
    </row>
    <row r="57" spans="2:13" s="8" customFormat="1" ht="16.5" x14ac:dyDescent="0.2">
      <c r="B57" s="53"/>
      <c r="C57" s="89"/>
      <c r="D57" s="87"/>
      <c r="E57" s="55"/>
      <c r="F57" s="88"/>
      <c r="G57" s="101"/>
      <c r="H57" s="54"/>
      <c r="I57" s="54"/>
      <c r="J57" s="54"/>
      <c r="K57" s="54"/>
      <c r="L57" s="58">
        <f t="shared" si="0"/>
        <v>0</v>
      </c>
      <c r="M57" s="43">
        <f t="shared" si="1"/>
        <v>0</v>
      </c>
    </row>
    <row r="58" spans="2:13" s="8" customFormat="1" ht="16.5" x14ac:dyDescent="0.2">
      <c r="B58" s="53"/>
      <c r="C58" s="89"/>
      <c r="D58" s="87"/>
      <c r="E58" s="55"/>
      <c r="F58" s="88"/>
      <c r="G58" s="101"/>
      <c r="H58" s="54"/>
      <c r="I58" s="54"/>
      <c r="J58" s="54"/>
      <c r="K58" s="54"/>
      <c r="L58" s="58">
        <f t="shared" si="0"/>
        <v>0</v>
      </c>
      <c r="M58" s="43">
        <f t="shared" si="1"/>
        <v>0</v>
      </c>
    </row>
    <row r="59" spans="2:13" s="8" customFormat="1" ht="16.5" x14ac:dyDescent="0.2">
      <c r="B59" s="53"/>
      <c r="C59" s="89"/>
      <c r="D59" s="87"/>
      <c r="E59" s="55"/>
      <c r="F59" s="88"/>
      <c r="G59" s="101"/>
      <c r="H59" s="54"/>
      <c r="I59" s="54"/>
      <c r="J59" s="54"/>
      <c r="K59" s="54"/>
      <c r="L59" s="58">
        <f t="shared" si="0"/>
        <v>0</v>
      </c>
      <c r="M59" s="43">
        <f t="shared" si="1"/>
        <v>0</v>
      </c>
    </row>
    <row r="60" spans="2:13" s="8" customFormat="1" ht="16.5" x14ac:dyDescent="0.2">
      <c r="B60" s="53"/>
      <c r="C60" s="89"/>
      <c r="D60" s="87"/>
      <c r="E60" s="55"/>
      <c r="F60" s="88"/>
      <c r="G60" s="101"/>
      <c r="H60" s="54"/>
      <c r="I60" s="54"/>
      <c r="J60" s="54"/>
      <c r="K60" s="54"/>
      <c r="L60" s="58">
        <f t="shared" si="0"/>
        <v>0</v>
      </c>
      <c r="M60" s="43">
        <f t="shared" si="1"/>
        <v>0</v>
      </c>
    </row>
    <row r="61" spans="2:13" s="8" customFormat="1" ht="16.5" x14ac:dyDescent="0.2">
      <c r="B61" s="53"/>
      <c r="C61" s="89"/>
      <c r="D61" s="87"/>
      <c r="E61" s="55"/>
      <c r="F61" s="88"/>
      <c r="G61" s="101"/>
      <c r="H61" s="54"/>
      <c r="I61" s="54"/>
      <c r="J61" s="54"/>
      <c r="K61" s="54"/>
      <c r="L61" s="58">
        <f t="shared" si="0"/>
        <v>0</v>
      </c>
      <c r="M61" s="43">
        <f t="shared" si="1"/>
        <v>0</v>
      </c>
    </row>
    <row r="62" spans="2:13" s="8" customFormat="1" ht="16.5" x14ac:dyDescent="0.2">
      <c r="B62" s="53"/>
      <c r="C62" s="89"/>
      <c r="D62" s="87"/>
      <c r="E62" s="55"/>
      <c r="F62" s="88"/>
      <c r="G62" s="101"/>
      <c r="H62" s="54"/>
      <c r="I62" s="54"/>
      <c r="J62" s="54"/>
      <c r="K62" s="54"/>
      <c r="L62" s="58">
        <f t="shared" si="0"/>
        <v>0</v>
      </c>
      <c r="M62" s="43">
        <f t="shared" si="1"/>
        <v>0</v>
      </c>
    </row>
    <row r="63" spans="2:13" s="8" customFormat="1" ht="16.5" x14ac:dyDescent="0.2">
      <c r="B63" s="53"/>
      <c r="C63" s="89"/>
      <c r="D63" s="87"/>
      <c r="E63" s="55"/>
      <c r="F63" s="88"/>
      <c r="G63" s="101"/>
      <c r="H63" s="54"/>
      <c r="I63" s="54"/>
      <c r="J63" s="54"/>
      <c r="K63" s="54"/>
      <c r="L63" s="58">
        <f t="shared" si="0"/>
        <v>0</v>
      </c>
      <c r="M63" s="43">
        <f t="shared" si="1"/>
        <v>0</v>
      </c>
    </row>
    <row r="64" spans="2:13" s="8" customFormat="1" ht="16.5" x14ac:dyDescent="0.2">
      <c r="B64" s="53"/>
      <c r="C64" s="89"/>
      <c r="D64" s="87"/>
      <c r="E64" s="55"/>
      <c r="F64" s="88"/>
      <c r="G64" s="101"/>
      <c r="H64" s="54"/>
      <c r="I64" s="54"/>
      <c r="J64" s="54"/>
      <c r="K64" s="54"/>
      <c r="L64" s="58">
        <f t="shared" si="0"/>
        <v>0</v>
      </c>
      <c r="M64" s="43">
        <f t="shared" si="1"/>
        <v>0</v>
      </c>
    </row>
    <row r="65" spans="2:13" s="8" customFormat="1" ht="16.5" x14ac:dyDescent="0.2">
      <c r="B65" s="53"/>
      <c r="C65" s="89"/>
      <c r="D65" s="87"/>
      <c r="E65" s="55"/>
      <c r="F65" s="88"/>
      <c r="G65" s="101"/>
      <c r="H65" s="54"/>
      <c r="I65" s="54"/>
      <c r="J65" s="54"/>
      <c r="K65" s="54"/>
      <c r="L65" s="58">
        <f t="shared" si="0"/>
        <v>0</v>
      </c>
      <c r="M65" s="43">
        <f t="shared" si="1"/>
        <v>0</v>
      </c>
    </row>
    <row r="66" spans="2:13" s="8" customFormat="1" ht="16.5" x14ac:dyDescent="0.2">
      <c r="B66" s="53"/>
      <c r="C66" s="89"/>
      <c r="D66" s="87"/>
      <c r="E66" s="55"/>
      <c r="F66" s="88"/>
      <c r="G66" s="101"/>
      <c r="H66" s="54"/>
      <c r="I66" s="54"/>
      <c r="J66" s="54"/>
      <c r="K66" s="54"/>
      <c r="L66" s="58">
        <f t="shared" si="0"/>
        <v>0</v>
      </c>
      <c r="M66" s="43">
        <f t="shared" si="1"/>
        <v>0</v>
      </c>
    </row>
    <row r="67" spans="2:13" s="8" customFormat="1" ht="16.5" x14ac:dyDescent="0.2">
      <c r="B67" s="53"/>
      <c r="C67" s="89"/>
      <c r="D67" s="87"/>
      <c r="E67" s="55"/>
      <c r="F67" s="88"/>
      <c r="G67" s="101"/>
      <c r="H67" s="54"/>
      <c r="I67" s="54"/>
      <c r="J67" s="54"/>
      <c r="K67" s="54"/>
      <c r="L67" s="58">
        <f t="shared" si="0"/>
        <v>0</v>
      </c>
      <c r="M67" s="43">
        <f t="shared" si="1"/>
        <v>0</v>
      </c>
    </row>
    <row r="68" spans="2:13" s="8" customFormat="1" ht="16.5" x14ac:dyDescent="0.2">
      <c r="B68" s="53"/>
      <c r="C68" s="89"/>
      <c r="D68" s="87"/>
      <c r="E68" s="55"/>
      <c r="F68" s="88"/>
      <c r="G68" s="101"/>
      <c r="H68" s="54"/>
      <c r="I68" s="54"/>
      <c r="J68" s="54"/>
      <c r="K68" s="54"/>
      <c r="L68" s="58">
        <f t="shared" si="0"/>
        <v>0</v>
      </c>
      <c r="M68" s="43">
        <f t="shared" si="1"/>
        <v>0</v>
      </c>
    </row>
    <row r="69" spans="2:13" s="8" customFormat="1" ht="16.5" x14ac:dyDescent="0.2">
      <c r="B69" s="53"/>
      <c r="C69" s="89"/>
      <c r="D69" s="87"/>
      <c r="E69" s="55"/>
      <c r="F69" s="88"/>
      <c r="G69" s="101"/>
      <c r="H69" s="54"/>
      <c r="I69" s="54"/>
      <c r="J69" s="54"/>
      <c r="K69" s="54"/>
      <c r="L69" s="58">
        <f t="shared" si="0"/>
        <v>0</v>
      </c>
      <c r="M69" s="43">
        <f t="shared" si="1"/>
        <v>0</v>
      </c>
    </row>
    <row r="70" spans="2:13" s="8" customFormat="1" ht="16.5" x14ac:dyDescent="0.2">
      <c r="B70" s="53"/>
      <c r="C70" s="89"/>
      <c r="D70" s="87"/>
      <c r="E70" s="55"/>
      <c r="F70" s="88"/>
      <c r="G70" s="101"/>
      <c r="H70" s="54"/>
      <c r="I70" s="54"/>
      <c r="J70" s="54"/>
      <c r="K70" s="54"/>
      <c r="L70" s="58">
        <f t="shared" si="0"/>
        <v>0</v>
      </c>
      <c r="M70" s="43">
        <f t="shared" si="1"/>
        <v>0</v>
      </c>
    </row>
    <row r="71" spans="2:13" s="8" customFormat="1" ht="16.5" x14ac:dyDescent="0.2">
      <c r="B71" s="53"/>
      <c r="C71" s="89"/>
      <c r="D71" s="87"/>
      <c r="E71" s="55"/>
      <c r="F71" s="88"/>
      <c r="G71" s="101"/>
      <c r="H71" s="54"/>
      <c r="I71" s="54"/>
      <c r="J71" s="54"/>
      <c r="K71" s="54"/>
      <c r="L71" s="58">
        <f t="shared" si="0"/>
        <v>0</v>
      </c>
      <c r="M71" s="43">
        <f t="shared" si="1"/>
        <v>0</v>
      </c>
    </row>
    <row r="72" spans="2:13" s="8" customFormat="1" ht="16.5" x14ac:dyDescent="0.2">
      <c r="B72" s="53"/>
      <c r="C72" s="89"/>
      <c r="D72" s="87"/>
      <c r="E72" s="55"/>
      <c r="F72" s="88"/>
      <c r="G72" s="101"/>
      <c r="H72" s="54"/>
      <c r="I72" s="54"/>
      <c r="J72" s="54"/>
      <c r="K72" s="54"/>
      <c r="L72" s="58">
        <f t="shared" si="0"/>
        <v>0</v>
      </c>
      <c r="M72" s="43">
        <f t="shared" si="1"/>
        <v>0</v>
      </c>
    </row>
    <row r="73" spans="2:13" s="8" customFormat="1" ht="16.5" x14ac:dyDescent="0.2">
      <c r="B73" s="53"/>
      <c r="C73" s="89"/>
      <c r="D73" s="87"/>
      <c r="E73" s="55"/>
      <c r="F73" s="88"/>
      <c r="G73" s="101"/>
      <c r="H73" s="54"/>
      <c r="I73" s="54"/>
      <c r="J73" s="54"/>
      <c r="K73" s="54"/>
      <c r="L73" s="58">
        <f t="shared" si="0"/>
        <v>0</v>
      </c>
      <c r="M73" s="43">
        <f t="shared" si="1"/>
        <v>0</v>
      </c>
    </row>
    <row r="74" spans="2:13" s="8" customFormat="1" ht="16.5" x14ac:dyDescent="0.2">
      <c r="B74" s="53"/>
      <c r="C74" s="89"/>
      <c r="D74" s="87"/>
      <c r="E74" s="55"/>
      <c r="F74" s="88"/>
      <c r="G74" s="101"/>
      <c r="H74" s="54"/>
      <c r="I74" s="54"/>
      <c r="J74" s="54"/>
      <c r="K74" s="54"/>
      <c r="L74" s="58">
        <f t="shared" si="0"/>
        <v>0</v>
      </c>
      <c r="M74" s="43">
        <f t="shared" si="1"/>
        <v>0</v>
      </c>
    </row>
    <row r="75" spans="2:13" s="8" customFormat="1" ht="16.5" x14ac:dyDescent="0.2">
      <c r="B75" s="53"/>
      <c r="C75" s="89"/>
      <c r="D75" s="87"/>
      <c r="E75" s="55"/>
      <c r="F75" s="88"/>
      <c r="G75" s="101"/>
      <c r="H75" s="54"/>
      <c r="I75" s="54"/>
      <c r="J75" s="54"/>
      <c r="K75" s="54"/>
      <c r="L75" s="58">
        <f t="shared" si="0"/>
        <v>0</v>
      </c>
      <c r="M75" s="43">
        <f t="shared" si="1"/>
        <v>0</v>
      </c>
    </row>
    <row r="76" spans="2:13" s="8" customFormat="1" ht="16.5" x14ac:dyDescent="0.2">
      <c r="B76" s="53"/>
      <c r="C76" s="89"/>
      <c r="D76" s="87"/>
      <c r="E76" s="55"/>
      <c r="F76" s="88"/>
      <c r="G76" s="101"/>
      <c r="H76" s="54"/>
      <c r="I76" s="54"/>
      <c r="J76" s="54"/>
      <c r="K76" s="54"/>
      <c r="L76" s="58">
        <f t="shared" si="0"/>
        <v>0</v>
      </c>
      <c r="M76" s="43">
        <f t="shared" si="1"/>
        <v>0</v>
      </c>
    </row>
    <row r="77" spans="2:13" s="8" customFormat="1" ht="16.5" x14ac:dyDescent="0.2">
      <c r="B77" s="53"/>
      <c r="C77" s="89"/>
      <c r="D77" s="87"/>
      <c r="E77" s="55"/>
      <c r="F77" s="88"/>
      <c r="G77" s="101"/>
      <c r="H77" s="54"/>
      <c r="I77" s="54"/>
      <c r="J77" s="54"/>
      <c r="K77" s="54"/>
      <c r="L77" s="58">
        <f t="shared" si="0"/>
        <v>0</v>
      </c>
      <c r="M77" s="43">
        <f t="shared" si="1"/>
        <v>0</v>
      </c>
    </row>
    <row r="78" spans="2:13" s="8" customFormat="1" ht="16.5" x14ac:dyDescent="0.2">
      <c r="B78" s="53"/>
      <c r="C78" s="89"/>
      <c r="D78" s="87"/>
      <c r="E78" s="55"/>
      <c r="F78" s="88"/>
      <c r="G78" s="101"/>
      <c r="H78" s="54"/>
      <c r="I78" s="54"/>
      <c r="J78" s="54"/>
      <c r="K78" s="54"/>
      <c r="L78" s="58">
        <f t="shared" si="0"/>
        <v>0</v>
      </c>
      <c r="M78" s="43">
        <f t="shared" si="1"/>
        <v>0</v>
      </c>
    </row>
    <row r="79" spans="2:13" s="8" customFormat="1" ht="16.5" x14ac:dyDescent="0.2">
      <c r="B79" s="53"/>
      <c r="C79" s="89"/>
      <c r="D79" s="87"/>
      <c r="E79" s="55"/>
      <c r="F79" s="88"/>
      <c r="G79" s="101"/>
      <c r="H79" s="54"/>
      <c r="I79" s="54"/>
      <c r="J79" s="54"/>
      <c r="K79" s="54"/>
      <c r="L79" s="58">
        <f t="shared" si="0"/>
        <v>0</v>
      </c>
      <c r="M79" s="43">
        <f t="shared" si="1"/>
        <v>0</v>
      </c>
    </row>
    <row r="80" spans="2:13" s="8" customFormat="1" ht="16.5" x14ac:dyDescent="0.2">
      <c r="B80" s="53"/>
      <c r="C80" s="89"/>
      <c r="D80" s="87"/>
      <c r="E80" s="55"/>
      <c r="F80" s="88"/>
      <c r="G80" s="101"/>
      <c r="H80" s="54"/>
      <c r="I80" s="54"/>
      <c r="J80" s="54"/>
      <c r="K80" s="54"/>
      <c r="L80" s="58">
        <f t="shared" si="0"/>
        <v>0</v>
      </c>
      <c r="M80" s="43">
        <f t="shared" si="1"/>
        <v>0</v>
      </c>
    </row>
    <row r="81" spans="2:13" s="8" customFormat="1" ht="16.5" x14ac:dyDescent="0.2">
      <c r="B81" s="53"/>
      <c r="C81" s="89"/>
      <c r="D81" s="87"/>
      <c r="E81" s="55"/>
      <c r="F81" s="88"/>
      <c r="G81" s="101"/>
      <c r="H81" s="54"/>
      <c r="I81" s="54"/>
      <c r="J81" s="54"/>
      <c r="K81" s="54"/>
      <c r="L81" s="58">
        <f t="shared" si="0"/>
        <v>0</v>
      </c>
      <c r="M81" s="43">
        <f t="shared" si="1"/>
        <v>0</v>
      </c>
    </row>
    <row r="82" spans="2:13" s="8" customFormat="1" ht="16.5" x14ac:dyDescent="0.2">
      <c r="B82" s="53"/>
      <c r="C82" s="89"/>
      <c r="D82" s="87"/>
      <c r="E82" s="55"/>
      <c r="F82" s="88"/>
      <c r="G82" s="101"/>
      <c r="H82" s="54"/>
      <c r="I82" s="54"/>
      <c r="J82" s="54"/>
      <c r="K82" s="54"/>
      <c r="L82" s="58">
        <f t="shared" si="0"/>
        <v>0</v>
      </c>
      <c r="M82" s="43">
        <f t="shared" si="1"/>
        <v>0</v>
      </c>
    </row>
    <row r="83" spans="2:13" s="8" customFormat="1" ht="16.5" x14ac:dyDescent="0.2">
      <c r="B83" s="53"/>
      <c r="C83" s="89"/>
      <c r="D83" s="87"/>
      <c r="E83" s="55"/>
      <c r="F83" s="88"/>
      <c r="G83" s="101"/>
      <c r="H83" s="54"/>
      <c r="I83" s="54"/>
      <c r="J83" s="54"/>
      <c r="K83" s="54"/>
      <c r="L83" s="58">
        <f t="shared" si="0"/>
        <v>0</v>
      </c>
      <c r="M83" s="43">
        <f t="shared" si="1"/>
        <v>0</v>
      </c>
    </row>
    <row r="84" spans="2:13" s="8" customFormat="1" ht="16.5" x14ac:dyDescent="0.2">
      <c r="B84" s="53"/>
      <c r="C84" s="89"/>
      <c r="D84" s="87"/>
      <c r="E84" s="55"/>
      <c r="F84" s="88"/>
      <c r="G84" s="101"/>
      <c r="H84" s="54"/>
      <c r="I84" s="54"/>
      <c r="J84" s="54"/>
      <c r="K84" s="54"/>
      <c r="L84" s="58">
        <f t="shared" si="0"/>
        <v>0</v>
      </c>
      <c r="M84" s="43">
        <f t="shared" si="1"/>
        <v>0</v>
      </c>
    </row>
    <row r="85" spans="2:13" s="8" customFormat="1" ht="16.5" x14ac:dyDescent="0.2">
      <c r="B85" s="53"/>
      <c r="C85" s="89"/>
      <c r="D85" s="87"/>
      <c r="E85" s="55"/>
      <c r="F85" s="88"/>
      <c r="G85" s="101"/>
      <c r="H85" s="54"/>
      <c r="I85" s="54"/>
      <c r="J85" s="54"/>
      <c r="K85" s="54"/>
      <c r="L85" s="58">
        <f t="shared" si="0"/>
        <v>0</v>
      </c>
      <c r="M85" s="43">
        <f t="shared" si="1"/>
        <v>0</v>
      </c>
    </row>
    <row r="86" spans="2:13" s="8" customFormat="1" ht="16.5" x14ac:dyDescent="0.2">
      <c r="B86" s="53"/>
      <c r="C86" s="89"/>
      <c r="D86" s="87"/>
      <c r="E86" s="55"/>
      <c r="F86" s="88"/>
      <c r="G86" s="101"/>
      <c r="H86" s="54"/>
      <c r="I86" s="54"/>
      <c r="J86" s="54"/>
      <c r="K86" s="54"/>
      <c r="L86" s="58">
        <f t="shared" si="0"/>
        <v>0</v>
      </c>
      <c r="M86" s="43">
        <f t="shared" si="1"/>
        <v>0</v>
      </c>
    </row>
    <row r="87" spans="2:13" s="8" customFormat="1" ht="16.5" x14ac:dyDescent="0.2">
      <c r="B87" s="53"/>
      <c r="C87" s="89"/>
      <c r="D87" s="87"/>
      <c r="E87" s="55"/>
      <c r="F87" s="88"/>
      <c r="G87" s="101"/>
      <c r="H87" s="54"/>
      <c r="I87" s="54"/>
      <c r="J87" s="54"/>
      <c r="K87" s="54"/>
      <c r="L87" s="58">
        <f t="shared" si="0"/>
        <v>0</v>
      </c>
      <c r="M87" s="43">
        <f t="shared" si="1"/>
        <v>0</v>
      </c>
    </row>
    <row r="88" spans="2:13" s="8" customFormat="1" ht="16.5" x14ac:dyDescent="0.2">
      <c r="B88" s="53"/>
      <c r="C88" s="89"/>
      <c r="D88" s="87"/>
      <c r="E88" s="55"/>
      <c r="F88" s="88"/>
      <c r="G88" s="101"/>
      <c r="H88" s="54"/>
      <c r="I88" s="54"/>
      <c r="J88" s="54"/>
      <c r="K88" s="54"/>
      <c r="L88" s="58">
        <f t="shared" si="0"/>
        <v>0</v>
      </c>
      <c r="M88" s="43">
        <f t="shared" si="1"/>
        <v>0</v>
      </c>
    </row>
    <row r="89" spans="2:13" s="8" customFormat="1" ht="16.5" x14ac:dyDescent="0.2">
      <c r="B89" s="53"/>
      <c r="C89" s="89"/>
      <c r="D89" s="87"/>
      <c r="E89" s="55"/>
      <c r="F89" s="88"/>
      <c r="G89" s="101"/>
      <c r="H89" s="54"/>
      <c r="I89" s="54"/>
      <c r="J89" s="54"/>
      <c r="K89" s="54"/>
      <c r="L89" s="58">
        <f t="shared" si="0"/>
        <v>0</v>
      </c>
      <c r="M89" s="43">
        <f t="shared" si="1"/>
        <v>0</v>
      </c>
    </row>
    <row r="90" spans="2:13" s="8" customFormat="1" ht="16.5" x14ac:dyDescent="0.2">
      <c r="B90" s="53"/>
      <c r="C90" s="89"/>
      <c r="D90" s="87"/>
      <c r="E90" s="55"/>
      <c r="F90" s="88"/>
      <c r="G90" s="101"/>
      <c r="H90" s="54"/>
      <c r="I90" s="54"/>
      <c r="J90" s="54"/>
      <c r="K90" s="54"/>
      <c r="L90" s="58">
        <f t="shared" si="0"/>
        <v>0</v>
      </c>
      <c r="M90" s="43">
        <f t="shared" si="1"/>
        <v>0</v>
      </c>
    </row>
    <row r="91" spans="2:13" s="8" customFormat="1" ht="17.25" thickBot="1" x14ac:dyDescent="0.25">
      <c r="B91" s="53"/>
      <c r="C91" s="89"/>
      <c r="D91" s="87"/>
      <c r="E91" s="55"/>
      <c r="F91" s="88"/>
      <c r="G91" s="101"/>
      <c r="H91" s="54"/>
      <c r="I91" s="54"/>
      <c r="J91" s="54"/>
      <c r="K91" s="56"/>
      <c r="L91" s="59">
        <f t="shared" si="0"/>
        <v>0</v>
      </c>
      <c r="M91" s="44">
        <f t="shared" si="1"/>
        <v>0</v>
      </c>
    </row>
    <row r="92" spans="2:13" ht="30" customHeight="1" thickBot="1" x14ac:dyDescent="0.25">
      <c r="B92" s="138" t="s">
        <v>44</v>
      </c>
      <c r="C92" s="138"/>
      <c r="D92" s="138"/>
      <c r="E92" s="138"/>
      <c r="F92" s="138"/>
      <c r="G92" s="138"/>
      <c r="H92" s="138"/>
      <c r="I92" s="138"/>
      <c r="J92" s="138"/>
      <c r="K92" s="47" t="s">
        <v>45</v>
      </c>
      <c r="L92" s="48"/>
      <c r="M92" s="102">
        <f>SUM(M33:M91)</f>
        <v>0</v>
      </c>
    </row>
    <row r="93" spans="2:13" x14ac:dyDescent="0.2">
      <c r="B93" s="7"/>
    </row>
    <row r="94" spans="2:13" ht="16.5" x14ac:dyDescent="0.2">
      <c r="B94" s="7"/>
      <c r="K94" s="24"/>
      <c r="M94" s="24"/>
    </row>
    <row r="95" spans="2:13" ht="16.5" x14ac:dyDescent="0.3">
      <c r="B95" s="35" t="s">
        <v>46</v>
      </c>
      <c r="C95" s="30"/>
      <c r="D95" s="41"/>
      <c r="E95" s="41"/>
      <c r="F95" s="111" t="s">
        <v>47</v>
      </c>
      <c r="G95" s="111" t="s">
        <v>48</v>
      </c>
      <c r="H95" s="129" t="s">
        <v>49</v>
      </c>
      <c r="I95" s="129"/>
      <c r="J95" s="129"/>
      <c r="K95" s="129"/>
      <c r="L95" s="130" t="s">
        <v>50</v>
      </c>
      <c r="M95" s="131"/>
    </row>
    <row r="96" spans="2:13" ht="25.5" x14ac:dyDescent="0.2">
      <c r="B96" s="34" t="s">
        <v>51</v>
      </c>
      <c r="C96" s="33"/>
      <c r="D96" s="42"/>
      <c r="E96" s="42"/>
      <c r="F96" s="112"/>
      <c r="G96" s="112"/>
      <c r="H96" s="60" t="s">
        <v>52</v>
      </c>
      <c r="I96" s="60" t="s">
        <v>53</v>
      </c>
      <c r="J96" s="60" t="s">
        <v>54</v>
      </c>
      <c r="K96" s="60" t="s">
        <v>55</v>
      </c>
      <c r="L96" s="132"/>
      <c r="M96" s="133"/>
    </row>
    <row r="97" spans="2:13" ht="30" customHeight="1" x14ac:dyDescent="0.2">
      <c r="B97" s="31" t="str">
        <f>E9</f>
        <v>OCTOBRE</v>
      </c>
      <c r="C97" s="32">
        <f>I9</f>
        <v>0</v>
      </c>
      <c r="D97" s="41"/>
      <c r="E97" s="41"/>
      <c r="F97" s="64">
        <f>IFERROR(AVERAGEIF(L33:L92,"&lt;&gt;0",L33:L92),0)</f>
        <v>0</v>
      </c>
      <c r="G97" s="45">
        <f>SUMPRODUCT($D$33:$D$91,$G$33:$G$91)</f>
        <v>0</v>
      </c>
      <c r="H97" s="45">
        <f>SUMPRODUCT($D$33:$D$91,$H$33:$H$91)</f>
        <v>0</v>
      </c>
      <c r="I97" s="45">
        <f>SUMPRODUCT($D$33:$D$91,$I$33:$I$91)</f>
        <v>0</v>
      </c>
      <c r="J97" s="45">
        <f>SUMPRODUCT($D$33:$D$91,$J$33:$J$91)</f>
        <v>0</v>
      </c>
      <c r="K97" s="45">
        <f>SUMPRODUCT($D$33:$D$91,$K$33:$K$91)</f>
        <v>0</v>
      </c>
      <c r="L97" s="134">
        <f>$M$92</f>
        <v>0</v>
      </c>
      <c r="M97" s="135"/>
    </row>
    <row r="98" spans="2:13" x14ac:dyDescent="0.2">
      <c r="B98" s="7"/>
    </row>
    <row r="101" spans="2:13" ht="18" customHeight="1" x14ac:dyDescent="0.2">
      <c r="B101" s="108" t="s">
        <v>56</v>
      </c>
      <c r="C101" s="108"/>
      <c r="D101" s="108"/>
      <c r="E101" s="108"/>
      <c r="F101" s="108"/>
      <c r="G101" s="108"/>
      <c r="H101" s="108"/>
      <c r="I101" s="108"/>
      <c r="J101" s="108"/>
      <c r="K101" s="108"/>
      <c r="L101" s="108"/>
      <c r="M101" s="108"/>
    </row>
    <row r="102" spans="2:13" ht="16.5" x14ac:dyDescent="0.2">
      <c r="B102" s="25" t="s">
        <v>57</v>
      </c>
      <c r="C102" s="26"/>
      <c r="D102" s="27"/>
      <c r="E102" s="27"/>
      <c r="F102" s="27"/>
      <c r="G102" s="27"/>
      <c r="H102" s="27"/>
      <c r="I102" s="26"/>
      <c r="J102" s="27"/>
      <c r="K102" s="26"/>
      <c r="L102" s="127" t="s">
        <v>58</v>
      </c>
      <c r="M102" s="128"/>
    </row>
    <row r="103" spans="2:13" ht="16.5" x14ac:dyDescent="0.2">
      <c r="B103" s="28" t="s">
        <v>59</v>
      </c>
      <c r="C103" s="26"/>
      <c r="D103" s="27"/>
      <c r="E103" s="27"/>
      <c r="F103" s="27"/>
      <c r="G103" s="27"/>
      <c r="H103" s="27"/>
      <c r="I103" s="27"/>
      <c r="J103" s="27"/>
      <c r="K103" s="26"/>
      <c r="L103" s="125"/>
      <c r="M103" s="126"/>
    </row>
    <row r="104" spans="2:13" ht="16.5" x14ac:dyDescent="0.2">
      <c r="B104" s="28" t="s">
        <v>60</v>
      </c>
      <c r="C104" s="26"/>
      <c r="D104" s="27"/>
      <c r="E104" s="27"/>
      <c r="F104" s="27"/>
      <c r="G104" s="27"/>
      <c r="H104" s="27"/>
      <c r="I104" s="27"/>
      <c r="J104" s="27"/>
      <c r="K104" s="26"/>
      <c r="L104" s="125"/>
      <c r="M104" s="126"/>
    </row>
    <row r="105" spans="2:13" ht="16.5" x14ac:dyDescent="0.2">
      <c r="B105" s="28" t="s">
        <v>61</v>
      </c>
      <c r="C105" s="26"/>
      <c r="D105" s="27"/>
      <c r="E105" s="27"/>
      <c r="F105" s="27"/>
      <c r="G105" s="27"/>
      <c r="H105" s="27"/>
      <c r="I105" s="27"/>
      <c r="J105" s="27"/>
      <c r="K105" s="26"/>
      <c r="L105" s="125"/>
      <c r="M105" s="126"/>
    </row>
    <row r="106" spans="2:13" ht="16.5" x14ac:dyDescent="0.2">
      <c r="B106" s="28" t="s">
        <v>62</v>
      </c>
      <c r="C106" s="26"/>
      <c r="D106" s="27"/>
      <c r="E106" s="27"/>
      <c r="F106" s="27"/>
      <c r="G106" s="27"/>
      <c r="H106" s="27"/>
      <c r="I106" s="27"/>
      <c r="J106" s="27"/>
      <c r="K106" s="26"/>
      <c r="L106" s="125"/>
      <c r="M106" s="126"/>
    </row>
    <row r="107" spans="2:13" ht="17.25" thickBot="1" x14ac:dyDescent="0.25">
      <c r="B107" s="28" t="s">
        <v>63</v>
      </c>
      <c r="C107" s="154"/>
      <c r="D107" s="154"/>
      <c r="E107" s="154"/>
      <c r="F107" s="154"/>
      <c r="G107" s="154"/>
      <c r="H107" s="154"/>
      <c r="I107" s="154"/>
      <c r="J107" s="154"/>
      <c r="K107" s="155"/>
      <c r="L107" s="148"/>
      <c r="M107" s="149"/>
    </row>
    <row r="108" spans="2:13" ht="17.25" thickBot="1" x14ac:dyDescent="0.25">
      <c r="B108" s="8"/>
      <c r="C108" s="8"/>
      <c r="D108" s="8"/>
      <c r="E108" s="8"/>
      <c r="F108" s="8"/>
      <c r="G108" s="8"/>
      <c r="I108" s="8"/>
      <c r="K108" s="29" t="s">
        <v>64</v>
      </c>
      <c r="L108" s="150">
        <f>SUM(L103:M107)</f>
        <v>0</v>
      </c>
      <c r="M108" s="151"/>
    </row>
    <row r="112" spans="2:13" ht="33" customHeight="1" x14ac:dyDescent="0.3">
      <c r="B112" s="152" t="s">
        <v>65</v>
      </c>
      <c r="C112" s="152"/>
      <c r="D112" s="152"/>
      <c r="E112" s="152"/>
      <c r="F112" s="152"/>
      <c r="G112" s="152"/>
      <c r="H112" s="152"/>
      <c r="I112" s="152"/>
      <c r="J112" s="152"/>
      <c r="K112" s="152"/>
      <c r="L112" s="152"/>
      <c r="M112" s="152"/>
    </row>
    <row r="114" spans="1:14" ht="20.100000000000001" customHeight="1" x14ac:dyDescent="0.25">
      <c r="A114" s="49"/>
      <c r="B114" s="153" t="s">
        <v>66</v>
      </c>
      <c r="C114" s="153"/>
      <c r="D114" s="153"/>
      <c r="E114" s="153"/>
      <c r="F114" s="153"/>
      <c r="G114" s="153"/>
      <c r="H114" s="153"/>
      <c r="I114" s="153"/>
      <c r="J114" s="153"/>
      <c r="K114" s="153"/>
      <c r="L114" s="153"/>
      <c r="M114" s="153"/>
      <c r="N114" s="49"/>
    </row>
    <row r="115" spans="1:14" ht="20.100000000000001" customHeight="1" x14ac:dyDescent="0.2">
      <c r="A115" s="49"/>
      <c r="B115" s="108" t="s">
        <v>67</v>
      </c>
      <c r="C115" s="108"/>
      <c r="D115" s="108"/>
      <c r="E115" s="108"/>
      <c r="F115" s="108"/>
      <c r="G115" s="108"/>
      <c r="H115" s="108"/>
      <c r="I115" s="108"/>
      <c r="J115" s="108"/>
      <c r="K115" s="108"/>
      <c r="L115" s="108"/>
      <c r="M115" s="108"/>
      <c r="N115" s="49"/>
    </row>
    <row r="116" spans="1:14" ht="20.100000000000001" customHeight="1" x14ac:dyDescent="0.2">
      <c r="A116" s="49"/>
      <c r="B116" s="147" t="s">
        <v>68</v>
      </c>
      <c r="C116" s="147"/>
      <c r="D116" s="147"/>
      <c r="E116" s="147"/>
      <c r="F116" s="147"/>
      <c r="G116" s="147"/>
      <c r="H116" s="147"/>
      <c r="I116" s="147"/>
      <c r="J116" s="147"/>
      <c r="K116" s="147"/>
      <c r="L116" s="147"/>
      <c r="M116" s="147"/>
      <c r="N116" s="49"/>
    </row>
  </sheetData>
  <sheetProtection sheet="1" objects="1" scenarios="1"/>
  <mergeCells count="40">
    <mergeCell ref="G20:M20"/>
    <mergeCell ref="B6:D6"/>
    <mergeCell ref="B7:M7"/>
    <mergeCell ref="E9:F9"/>
    <mergeCell ref="B11:M11"/>
    <mergeCell ref="G21:M21"/>
    <mergeCell ref="G22:M22"/>
    <mergeCell ref="G23:M23"/>
    <mergeCell ref="G24:M24"/>
    <mergeCell ref="B26:G26"/>
    <mergeCell ref="J26:L26"/>
    <mergeCell ref="L28:M28"/>
    <mergeCell ref="B29:M29"/>
    <mergeCell ref="B31:B32"/>
    <mergeCell ref="C31:C32"/>
    <mergeCell ref="L31:L32"/>
    <mergeCell ref="M31:M32"/>
    <mergeCell ref="D31:F31"/>
    <mergeCell ref="G31:K31"/>
    <mergeCell ref="G30:M30"/>
    <mergeCell ref="B30:F30"/>
    <mergeCell ref="C107:K107"/>
    <mergeCell ref="L107:M107"/>
    <mergeCell ref="B92:J92"/>
    <mergeCell ref="G95:G96"/>
    <mergeCell ref="H95:K95"/>
    <mergeCell ref="L95:M96"/>
    <mergeCell ref="L97:M97"/>
    <mergeCell ref="B101:M101"/>
    <mergeCell ref="L102:M102"/>
    <mergeCell ref="L103:M103"/>
    <mergeCell ref="L104:M104"/>
    <mergeCell ref="L105:M105"/>
    <mergeCell ref="L106:M106"/>
    <mergeCell ref="F95:F96"/>
    <mergeCell ref="L108:M108"/>
    <mergeCell ref="B112:M112"/>
    <mergeCell ref="B114:M114"/>
    <mergeCell ref="B115:M115"/>
    <mergeCell ref="B116:M116"/>
  </mergeCells>
  <dataValidations count="1">
    <dataValidation type="list" allowBlank="1" showInputMessage="1" showErrorMessage="1" prompt="Sélection de l'année" sqref="I9" xr:uid="{C743E639-77AF-4812-AF6A-905CE0CAD2CB}">
      <formula1>Années</formula1>
    </dataValidation>
  </dataValidations>
  <hyperlinks>
    <hyperlink ref="I12" r:id="rId1" xr:uid="{474FBB81-2263-4CCB-8137-4D6FB08CD99B}"/>
    <hyperlink ref="J16" r:id="rId2" xr:uid="{C1980803-76B9-4EB5-9CBD-CA5B8D946323}"/>
  </hyperlinks>
  <printOptions horizontalCentered="1"/>
  <pageMargins left="0.11811023622047245" right="0.11811023622047245" top="0.35433070866141736" bottom="0.35433070866141736" header="0.19685039370078741" footer="0.19685039370078741"/>
  <pageSetup paperSize="9" scale="72" orientation="portrait" horizontalDpi="4294967293" r:id="rId3"/>
  <headerFooter>
    <oddFooter>&amp;C&amp;"Arial,Normal"&amp;9&amp;K01+033Registre du Logeur - hébergements à tarif proportionnel - p&amp;P/&amp;N</oddFooter>
  </headerFooter>
  <colBreaks count="1" manualBreakCount="1">
    <brk id="14" max="1048575" man="1"/>
  </colBreaks>
  <drawing r:id="rId4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BDF0FA-AF25-44C0-A6E7-8D869B1C07B8}">
  <sheetPr codeName="Feuil11"/>
  <dimension ref="A2:N116"/>
  <sheetViews>
    <sheetView showGridLines="0" topLeftCell="A91" zoomScaleNormal="100" workbookViewId="0">
      <selection activeCell="J126" sqref="J126"/>
    </sheetView>
  </sheetViews>
  <sheetFormatPr baseColWidth="10" defaultColWidth="11.42578125" defaultRowHeight="12.75" x14ac:dyDescent="0.2"/>
  <cols>
    <col min="1" max="1" width="5.7109375" style="5" customWidth="1"/>
    <col min="2" max="11" width="11.7109375" style="5" customWidth="1"/>
    <col min="12" max="13" width="13.7109375" style="5" customWidth="1"/>
    <col min="14" max="14" width="5.7109375" style="5" customWidth="1"/>
    <col min="15" max="16384" width="11.42578125" style="5"/>
  </cols>
  <sheetData>
    <row r="2" spans="2:13" ht="18" x14ac:dyDescent="0.2">
      <c r="E2" s="12" t="s">
        <v>0</v>
      </c>
    </row>
    <row r="3" spans="2:13" ht="20.25" x14ac:dyDescent="0.2">
      <c r="E3" s="13" t="s">
        <v>1</v>
      </c>
    </row>
    <row r="4" spans="2:13" ht="20.25" x14ac:dyDescent="0.2">
      <c r="E4" s="13" t="s">
        <v>2</v>
      </c>
    </row>
    <row r="5" spans="2:13" x14ac:dyDescent="0.2">
      <c r="E5" s="10"/>
    </row>
    <row r="6" spans="2:13" ht="39" customHeight="1" x14ac:dyDescent="0.2">
      <c r="B6" s="122" t="s">
        <v>3</v>
      </c>
      <c r="C6" s="122"/>
      <c r="D6" s="122"/>
      <c r="E6" s="46" t="s">
        <v>4</v>
      </c>
      <c r="F6" s="40"/>
    </row>
    <row r="7" spans="2:13" s="11" customFormat="1" ht="15" customHeight="1" x14ac:dyDescent="0.2">
      <c r="B7" s="123" t="s">
        <v>5</v>
      </c>
      <c r="C7" s="123"/>
      <c r="D7" s="123"/>
      <c r="E7" s="123"/>
      <c r="F7" s="123"/>
      <c r="G7" s="123"/>
      <c r="H7" s="123"/>
      <c r="I7" s="123"/>
      <c r="J7" s="123"/>
      <c r="K7" s="123"/>
      <c r="L7" s="123"/>
      <c r="M7" s="123"/>
    </row>
    <row r="9" spans="2:13" ht="18" x14ac:dyDescent="0.2">
      <c r="D9" s="14" t="s">
        <v>6</v>
      </c>
      <c r="E9" s="124" t="s">
        <v>96</v>
      </c>
      <c r="F9" s="124"/>
      <c r="H9" s="14" t="s">
        <v>8</v>
      </c>
      <c r="I9" s="57"/>
    </row>
    <row r="11" spans="2:13" ht="16.5" x14ac:dyDescent="0.2">
      <c r="B11" s="121" t="s">
        <v>9</v>
      </c>
      <c r="C11" s="121"/>
      <c r="D11" s="121"/>
      <c r="E11" s="121"/>
      <c r="F11" s="121"/>
      <c r="G11" s="121"/>
      <c r="H11" s="121"/>
      <c r="I11" s="121"/>
      <c r="J11" s="121"/>
      <c r="K11" s="121"/>
      <c r="L11" s="121"/>
      <c r="M11" s="121"/>
    </row>
    <row r="12" spans="2:13" ht="16.5" x14ac:dyDescent="0.2">
      <c r="C12" s="8"/>
      <c r="D12" s="8"/>
      <c r="E12" s="8"/>
      <c r="F12" s="8"/>
      <c r="G12" s="8"/>
      <c r="H12" s="61" t="s">
        <v>10</v>
      </c>
      <c r="I12" s="90" t="s">
        <v>11</v>
      </c>
    </row>
    <row r="13" spans="2:13" ht="16.5" x14ac:dyDescent="0.2">
      <c r="C13" s="8" t="s">
        <v>12</v>
      </c>
      <c r="D13" s="8"/>
      <c r="E13" s="8"/>
      <c r="F13" s="8"/>
      <c r="G13" s="8"/>
      <c r="H13" s="8"/>
      <c r="I13" s="8"/>
      <c r="J13" s="8"/>
      <c r="K13" s="8"/>
      <c r="L13" s="8"/>
      <c r="M13" s="8"/>
    </row>
    <row r="14" spans="2:13" ht="16.5" x14ac:dyDescent="0.2">
      <c r="C14" s="8" t="s">
        <v>13</v>
      </c>
      <c r="D14" s="8"/>
      <c r="E14" s="8"/>
      <c r="F14" s="8"/>
      <c r="G14" s="8"/>
      <c r="H14" s="8"/>
      <c r="I14" s="8"/>
      <c r="J14" s="8"/>
      <c r="K14" s="8"/>
      <c r="L14" s="8"/>
      <c r="M14" s="8"/>
    </row>
    <row r="15" spans="2:13" ht="16.5" x14ac:dyDescent="0.2">
      <c r="C15" s="8" t="s">
        <v>14</v>
      </c>
      <c r="D15" s="8"/>
      <c r="E15" s="8"/>
      <c r="F15" s="8"/>
      <c r="G15" s="8"/>
      <c r="H15" s="8"/>
      <c r="I15" s="8"/>
      <c r="J15" s="8"/>
      <c r="K15" s="8"/>
      <c r="L15" s="8"/>
      <c r="M15" s="8"/>
    </row>
    <row r="16" spans="2:13" ht="16.5" x14ac:dyDescent="0.2">
      <c r="C16" s="8" t="s">
        <v>15</v>
      </c>
      <c r="D16" s="8"/>
      <c r="E16" s="8"/>
      <c r="F16" s="8"/>
      <c r="G16" s="8"/>
      <c r="H16" s="8"/>
      <c r="J16" s="15" t="s">
        <v>16</v>
      </c>
    </row>
    <row r="17" spans="2:13" ht="16.5" x14ac:dyDescent="0.2">
      <c r="C17" s="9"/>
      <c r="D17" s="9"/>
      <c r="E17" s="29"/>
      <c r="F17" s="29" t="s">
        <v>17</v>
      </c>
      <c r="G17" s="9" t="s">
        <v>18</v>
      </c>
    </row>
    <row r="18" spans="2:13" ht="16.5" x14ac:dyDescent="0.2">
      <c r="B18" s="8"/>
      <c r="C18" s="8"/>
      <c r="G18" s="9" t="s">
        <v>19</v>
      </c>
    </row>
    <row r="20" spans="2:13" s="8" customFormat="1" ht="16.5" x14ac:dyDescent="0.2">
      <c r="B20" s="19" t="s">
        <v>20</v>
      </c>
      <c r="C20" s="20"/>
      <c r="D20" s="20"/>
      <c r="E20" s="20"/>
      <c r="F20" s="20"/>
      <c r="G20" s="141"/>
      <c r="H20" s="141"/>
      <c r="I20" s="141"/>
      <c r="J20" s="141"/>
      <c r="K20" s="141"/>
      <c r="L20" s="141"/>
      <c r="M20" s="142"/>
    </row>
    <row r="21" spans="2:13" s="8" customFormat="1" ht="16.5" x14ac:dyDescent="0.2">
      <c r="B21" s="21" t="s">
        <v>21</v>
      </c>
      <c r="C21" s="16"/>
      <c r="D21" s="16"/>
      <c r="E21" s="16"/>
      <c r="F21" s="16"/>
      <c r="G21" s="143"/>
      <c r="H21" s="143"/>
      <c r="I21" s="143"/>
      <c r="J21" s="143"/>
      <c r="K21" s="143"/>
      <c r="L21" s="143"/>
      <c r="M21" s="144"/>
    </row>
    <row r="22" spans="2:13" s="8" customFormat="1" ht="16.5" x14ac:dyDescent="0.2">
      <c r="B22" s="21" t="s">
        <v>22</v>
      </c>
      <c r="C22" s="16"/>
      <c r="D22" s="16"/>
      <c r="E22" s="16"/>
      <c r="F22" s="16"/>
      <c r="G22" s="143"/>
      <c r="H22" s="143"/>
      <c r="I22" s="143"/>
      <c r="J22" s="143"/>
      <c r="K22" s="143"/>
      <c r="L22" s="143"/>
      <c r="M22" s="144"/>
    </row>
    <row r="23" spans="2:13" ht="16.5" x14ac:dyDescent="0.2">
      <c r="B23" s="21" t="s">
        <v>23</v>
      </c>
      <c r="C23" s="17"/>
      <c r="D23" s="17"/>
      <c r="E23" s="17"/>
      <c r="F23" s="17"/>
      <c r="G23" s="143"/>
      <c r="H23" s="143"/>
      <c r="I23" s="143"/>
      <c r="J23" s="143"/>
      <c r="K23" s="143"/>
      <c r="L23" s="143"/>
      <c r="M23" s="144"/>
    </row>
    <row r="24" spans="2:13" ht="16.5" x14ac:dyDescent="0.2">
      <c r="B24" s="22" t="s">
        <v>24</v>
      </c>
      <c r="C24" s="23"/>
      <c r="D24" s="23"/>
      <c r="E24" s="23"/>
      <c r="F24" s="23"/>
      <c r="G24" s="145"/>
      <c r="H24" s="145"/>
      <c r="I24" s="145"/>
      <c r="J24" s="145"/>
      <c r="K24" s="145"/>
      <c r="L24" s="145"/>
      <c r="M24" s="146"/>
    </row>
    <row r="26" spans="2:13" ht="30" customHeight="1" x14ac:dyDescent="0.2">
      <c r="B26" s="104" t="s">
        <v>25</v>
      </c>
      <c r="C26" s="105"/>
      <c r="D26" s="105"/>
      <c r="E26" s="105"/>
      <c r="F26" s="105"/>
      <c r="G26" s="105"/>
      <c r="H26" s="51">
        <v>0.02</v>
      </c>
      <c r="I26" s="36"/>
      <c r="J26" s="106" t="s">
        <v>26</v>
      </c>
      <c r="K26" s="106"/>
      <c r="L26" s="106"/>
      <c r="M26" s="52">
        <v>0.1</v>
      </c>
    </row>
    <row r="27" spans="2:13" s="11" customFormat="1" ht="24.95" customHeight="1" x14ac:dyDescent="0.3">
      <c r="B27" s="37" t="s">
        <v>27</v>
      </c>
      <c r="C27" s="38"/>
      <c r="D27" s="38"/>
      <c r="E27" s="38"/>
      <c r="F27" s="38"/>
      <c r="G27" s="38"/>
      <c r="H27" s="50">
        <v>0.7</v>
      </c>
      <c r="I27" s="38"/>
      <c r="J27" s="38"/>
      <c r="K27" s="38"/>
      <c r="L27" s="38"/>
      <c r="M27" s="39"/>
    </row>
    <row r="28" spans="2:13" ht="13.5" x14ac:dyDescent="0.2">
      <c r="B28" s="17"/>
      <c r="C28" s="17"/>
      <c r="D28" s="17"/>
      <c r="E28" s="17"/>
      <c r="F28" s="17"/>
      <c r="G28" s="17"/>
      <c r="H28" s="17"/>
      <c r="I28" s="17"/>
      <c r="J28" s="17"/>
      <c r="K28" s="18"/>
      <c r="L28" s="139"/>
      <c r="M28" s="139"/>
    </row>
    <row r="29" spans="2:13" ht="18" customHeight="1" x14ac:dyDescent="0.2">
      <c r="B29" s="107" t="s">
        <v>28</v>
      </c>
      <c r="C29" s="107"/>
      <c r="D29" s="107"/>
      <c r="E29" s="107"/>
      <c r="F29" s="107"/>
      <c r="G29" s="107"/>
      <c r="H29" s="107"/>
      <c r="I29" s="107"/>
      <c r="J29" s="107"/>
      <c r="K29" s="107"/>
      <c r="L29" s="107"/>
      <c r="M29" s="107"/>
    </row>
    <row r="30" spans="2:13" s="73" customFormat="1" ht="18" customHeight="1" thickBot="1" x14ac:dyDescent="0.25">
      <c r="B30" s="118" t="s">
        <v>29</v>
      </c>
      <c r="C30" s="119"/>
      <c r="D30" s="119"/>
      <c r="E30" s="119"/>
      <c r="F30" s="119"/>
      <c r="G30" s="116"/>
      <c r="H30" s="116"/>
      <c r="I30" s="116"/>
      <c r="J30" s="116"/>
      <c r="K30" s="116"/>
      <c r="L30" s="116"/>
      <c r="M30" s="117"/>
    </row>
    <row r="31" spans="2:13" ht="12.75" customHeight="1" thickTop="1" x14ac:dyDescent="0.2">
      <c r="B31" s="140" t="s">
        <v>30</v>
      </c>
      <c r="C31" s="109" t="s">
        <v>31</v>
      </c>
      <c r="D31" s="113" t="s">
        <v>32</v>
      </c>
      <c r="E31" s="114"/>
      <c r="F31" s="115"/>
      <c r="G31" s="114" t="s">
        <v>33</v>
      </c>
      <c r="H31" s="114"/>
      <c r="I31" s="114"/>
      <c r="J31" s="114"/>
      <c r="K31" s="120"/>
      <c r="L31" s="136" t="s">
        <v>34</v>
      </c>
      <c r="M31" s="136" t="s">
        <v>35</v>
      </c>
    </row>
    <row r="32" spans="2:13" s="6" customFormat="1" ht="51" x14ac:dyDescent="0.2">
      <c r="B32" s="112"/>
      <c r="C32" s="110"/>
      <c r="D32" s="85" t="s">
        <v>36</v>
      </c>
      <c r="E32" s="60" t="s">
        <v>37</v>
      </c>
      <c r="F32" s="86" t="s">
        <v>38</v>
      </c>
      <c r="G32" s="76" t="s">
        <v>39</v>
      </c>
      <c r="H32" s="60" t="s">
        <v>40</v>
      </c>
      <c r="I32" s="60" t="s">
        <v>41</v>
      </c>
      <c r="J32" s="60" t="s">
        <v>42</v>
      </c>
      <c r="K32" s="60" t="s">
        <v>43</v>
      </c>
      <c r="L32" s="137"/>
      <c r="M32" s="137"/>
    </row>
    <row r="33" spans="2:13" s="8" customFormat="1" ht="16.5" customHeight="1" x14ac:dyDescent="0.2">
      <c r="B33" s="53"/>
      <c r="C33" s="89"/>
      <c r="D33" s="87"/>
      <c r="E33" s="55"/>
      <c r="F33" s="88"/>
      <c r="G33" s="101"/>
      <c r="H33" s="54"/>
      <c r="I33" s="54"/>
      <c r="J33" s="54"/>
      <c r="K33" s="54"/>
      <c r="L33" s="58">
        <f>IF(ISERROR((MIN($H$27,((E33/(F33*D33)*$H$26)))*1.1)),0,(MIN($H$27,((E33/(F33*D33)*$H$26)))*1.1))</f>
        <v>0</v>
      </c>
      <c r="M33" s="43">
        <f>IFERROR(L33*(D33*G33),"")</f>
        <v>0</v>
      </c>
    </row>
    <row r="34" spans="2:13" s="8" customFormat="1" ht="16.5" x14ac:dyDescent="0.2">
      <c r="B34" s="53"/>
      <c r="C34" s="89"/>
      <c r="D34" s="87"/>
      <c r="E34" s="55"/>
      <c r="F34" s="88"/>
      <c r="G34" s="101"/>
      <c r="H34" s="54"/>
      <c r="I34" s="54"/>
      <c r="J34" s="54"/>
      <c r="K34" s="54"/>
      <c r="L34" s="58">
        <f t="shared" ref="L34:L91" si="0">IF(ISERROR((MIN($H$27,((E34/(F34*D34)*$H$26)))*1.1)),0,(MIN($H$27,((E34/(F34*D34)*$H$26)))*1.1))</f>
        <v>0</v>
      </c>
      <c r="M34" s="43">
        <f t="shared" ref="M34:M91" si="1">IFERROR(L34*(D34*G34),"")</f>
        <v>0</v>
      </c>
    </row>
    <row r="35" spans="2:13" s="8" customFormat="1" ht="16.5" x14ac:dyDescent="0.2">
      <c r="B35" s="53"/>
      <c r="C35" s="89"/>
      <c r="D35" s="87"/>
      <c r="E35" s="55"/>
      <c r="F35" s="88"/>
      <c r="G35" s="101"/>
      <c r="H35" s="54"/>
      <c r="I35" s="54"/>
      <c r="J35" s="54"/>
      <c r="K35" s="54"/>
      <c r="L35" s="58">
        <f t="shared" si="0"/>
        <v>0</v>
      </c>
      <c r="M35" s="43">
        <f t="shared" si="1"/>
        <v>0</v>
      </c>
    </row>
    <row r="36" spans="2:13" s="8" customFormat="1" ht="16.5" x14ac:dyDescent="0.2">
      <c r="B36" s="53"/>
      <c r="C36" s="89"/>
      <c r="D36" s="87"/>
      <c r="E36" s="55"/>
      <c r="F36" s="88"/>
      <c r="G36" s="101"/>
      <c r="H36" s="54"/>
      <c r="I36" s="54"/>
      <c r="J36" s="54"/>
      <c r="K36" s="54"/>
      <c r="L36" s="58">
        <f t="shared" si="0"/>
        <v>0</v>
      </c>
      <c r="M36" s="43">
        <f t="shared" si="1"/>
        <v>0</v>
      </c>
    </row>
    <row r="37" spans="2:13" s="8" customFormat="1" ht="16.5" x14ac:dyDescent="0.2">
      <c r="B37" s="53"/>
      <c r="C37" s="89"/>
      <c r="D37" s="87"/>
      <c r="E37" s="55"/>
      <c r="F37" s="88"/>
      <c r="G37" s="101"/>
      <c r="H37" s="54"/>
      <c r="I37" s="54"/>
      <c r="J37" s="54"/>
      <c r="K37" s="54"/>
      <c r="L37" s="58">
        <f t="shared" si="0"/>
        <v>0</v>
      </c>
      <c r="M37" s="43">
        <f t="shared" si="1"/>
        <v>0</v>
      </c>
    </row>
    <row r="38" spans="2:13" s="8" customFormat="1" ht="16.5" x14ac:dyDescent="0.2">
      <c r="B38" s="53"/>
      <c r="C38" s="89"/>
      <c r="D38" s="87"/>
      <c r="E38" s="55"/>
      <c r="F38" s="88"/>
      <c r="G38" s="101"/>
      <c r="H38" s="54"/>
      <c r="I38" s="54"/>
      <c r="J38" s="54"/>
      <c r="K38" s="54"/>
      <c r="L38" s="58">
        <f t="shared" si="0"/>
        <v>0</v>
      </c>
      <c r="M38" s="43">
        <f t="shared" si="1"/>
        <v>0</v>
      </c>
    </row>
    <row r="39" spans="2:13" s="8" customFormat="1" ht="16.5" x14ac:dyDescent="0.2">
      <c r="B39" s="53"/>
      <c r="C39" s="89"/>
      <c r="D39" s="87"/>
      <c r="E39" s="55"/>
      <c r="F39" s="88"/>
      <c r="G39" s="101"/>
      <c r="H39" s="54"/>
      <c r="I39" s="54"/>
      <c r="J39" s="54"/>
      <c r="K39" s="54"/>
      <c r="L39" s="58">
        <f t="shared" si="0"/>
        <v>0</v>
      </c>
      <c r="M39" s="43">
        <f t="shared" si="1"/>
        <v>0</v>
      </c>
    </row>
    <row r="40" spans="2:13" s="8" customFormat="1" ht="16.5" x14ac:dyDescent="0.2">
      <c r="B40" s="53"/>
      <c r="C40" s="89"/>
      <c r="D40" s="87"/>
      <c r="E40" s="55"/>
      <c r="F40" s="88"/>
      <c r="G40" s="101"/>
      <c r="H40" s="54"/>
      <c r="I40" s="54"/>
      <c r="J40" s="54"/>
      <c r="K40" s="54"/>
      <c r="L40" s="58">
        <f t="shared" si="0"/>
        <v>0</v>
      </c>
      <c r="M40" s="43">
        <f t="shared" si="1"/>
        <v>0</v>
      </c>
    </row>
    <row r="41" spans="2:13" s="8" customFormat="1" ht="16.5" x14ac:dyDescent="0.2">
      <c r="B41" s="53"/>
      <c r="C41" s="89"/>
      <c r="D41" s="87"/>
      <c r="E41" s="55"/>
      <c r="F41" s="88"/>
      <c r="G41" s="101"/>
      <c r="H41" s="54"/>
      <c r="I41" s="54"/>
      <c r="J41" s="54"/>
      <c r="K41" s="54"/>
      <c r="L41" s="58">
        <f t="shared" si="0"/>
        <v>0</v>
      </c>
      <c r="M41" s="43">
        <f t="shared" si="1"/>
        <v>0</v>
      </c>
    </row>
    <row r="42" spans="2:13" s="8" customFormat="1" ht="16.5" x14ac:dyDescent="0.2">
      <c r="B42" s="53"/>
      <c r="C42" s="89"/>
      <c r="D42" s="87"/>
      <c r="E42" s="55"/>
      <c r="F42" s="88"/>
      <c r="G42" s="101"/>
      <c r="H42" s="54"/>
      <c r="I42" s="54"/>
      <c r="J42" s="54"/>
      <c r="K42" s="54"/>
      <c r="L42" s="58">
        <f t="shared" si="0"/>
        <v>0</v>
      </c>
      <c r="M42" s="43">
        <f t="shared" si="1"/>
        <v>0</v>
      </c>
    </row>
    <row r="43" spans="2:13" s="8" customFormat="1" ht="16.5" x14ac:dyDescent="0.2">
      <c r="B43" s="53"/>
      <c r="C43" s="89"/>
      <c r="D43" s="87"/>
      <c r="E43" s="55"/>
      <c r="F43" s="88"/>
      <c r="G43" s="101"/>
      <c r="H43" s="54"/>
      <c r="I43" s="54"/>
      <c r="J43" s="54"/>
      <c r="K43" s="54"/>
      <c r="L43" s="58">
        <f t="shared" si="0"/>
        <v>0</v>
      </c>
      <c r="M43" s="43">
        <f t="shared" si="1"/>
        <v>0</v>
      </c>
    </row>
    <row r="44" spans="2:13" s="8" customFormat="1" ht="16.5" x14ac:dyDescent="0.2">
      <c r="B44" s="53"/>
      <c r="C44" s="89"/>
      <c r="D44" s="87"/>
      <c r="E44" s="55"/>
      <c r="F44" s="88"/>
      <c r="G44" s="101"/>
      <c r="H44" s="54"/>
      <c r="I44" s="54"/>
      <c r="J44" s="54"/>
      <c r="K44" s="54"/>
      <c r="L44" s="58">
        <f t="shared" si="0"/>
        <v>0</v>
      </c>
      <c r="M44" s="43">
        <f t="shared" si="1"/>
        <v>0</v>
      </c>
    </row>
    <row r="45" spans="2:13" s="8" customFormat="1" ht="16.5" x14ac:dyDescent="0.2">
      <c r="B45" s="53"/>
      <c r="C45" s="89"/>
      <c r="D45" s="87"/>
      <c r="E45" s="55"/>
      <c r="F45" s="88"/>
      <c r="G45" s="101"/>
      <c r="H45" s="54"/>
      <c r="I45" s="54"/>
      <c r="J45" s="54"/>
      <c r="K45" s="54"/>
      <c r="L45" s="58">
        <f t="shared" si="0"/>
        <v>0</v>
      </c>
      <c r="M45" s="43">
        <f t="shared" si="1"/>
        <v>0</v>
      </c>
    </row>
    <row r="46" spans="2:13" s="8" customFormat="1" ht="16.5" x14ac:dyDescent="0.2">
      <c r="B46" s="53"/>
      <c r="C46" s="89"/>
      <c r="D46" s="87"/>
      <c r="E46" s="55"/>
      <c r="F46" s="88"/>
      <c r="G46" s="101"/>
      <c r="H46" s="54"/>
      <c r="I46" s="54"/>
      <c r="J46" s="54"/>
      <c r="K46" s="54"/>
      <c r="L46" s="58">
        <f t="shared" si="0"/>
        <v>0</v>
      </c>
      <c r="M46" s="43">
        <f t="shared" si="1"/>
        <v>0</v>
      </c>
    </row>
    <row r="47" spans="2:13" s="8" customFormat="1" ht="16.5" x14ac:dyDescent="0.2">
      <c r="B47" s="53"/>
      <c r="C47" s="89"/>
      <c r="D47" s="87"/>
      <c r="E47" s="55"/>
      <c r="F47" s="88"/>
      <c r="G47" s="101"/>
      <c r="H47" s="54"/>
      <c r="I47" s="54"/>
      <c r="J47" s="54"/>
      <c r="K47" s="54"/>
      <c r="L47" s="58">
        <f t="shared" si="0"/>
        <v>0</v>
      </c>
      <c r="M47" s="43">
        <f t="shared" si="1"/>
        <v>0</v>
      </c>
    </row>
    <row r="48" spans="2:13" s="8" customFormat="1" ht="16.5" x14ac:dyDescent="0.2">
      <c r="B48" s="53"/>
      <c r="C48" s="89"/>
      <c r="D48" s="87"/>
      <c r="E48" s="55"/>
      <c r="F48" s="88"/>
      <c r="G48" s="101"/>
      <c r="H48" s="54"/>
      <c r="I48" s="54"/>
      <c r="J48" s="54"/>
      <c r="K48" s="54"/>
      <c r="L48" s="58">
        <f t="shared" si="0"/>
        <v>0</v>
      </c>
      <c r="M48" s="43">
        <f t="shared" si="1"/>
        <v>0</v>
      </c>
    </row>
    <row r="49" spans="2:13" s="8" customFormat="1" ht="16.5" x14ac:dyDescent="0.2">
      <c r="B49" s="53"/>
      <c r="C49" s="89"/>
      <c r="D49" s="87"/>
      <c r="E49" s="55"/>
      <c r="F49" s="88"/>
      <c r="G49" s="101"/>
      <c r="H49" s="54"/>
      <c r="I49" s="54"/>
      <c r="J49" s="54"/>
      <c r="K49" s="54"/>
      <c r="L49" s="58">
        <f t="shared" si="0"/>
        <v>0</v>
      </c>
      <c r="M49" s="43">
        <f t="shared" si="1"/>
        <v>0</v>
      </c>
    </row>
    <row r="50" spans="2:13" s="8" customFormat="1" ht="16.5" x14ac:dyDescent="0.2">
      <c r="B50" s="53"/>
      <c r="C50" s="89"/>
      <c r="D50" s="87"/>
      <c r="E50" s="55"/>
      <c r="F50" s="88"/>
      <c r="G50" s="101"/>
      <c r="H50" s="54"/>
      <c r="I50" s="54"/>
      <c r="J50" s="54"/>
      <c r="K50" s="54"/>
      <c r="L50" s="58">
        <f t="shared" si="0"/>
        <v>0</v>
      </c>
      <c r="M50" s="43">
        <f t="shared" si="1"/>
        <v>0</v>
      </c>
    </row>
    <row r="51" spans="2:13" s="8" customFormat="1" ht="16.5" x14ac:dyDescent="0.2">
      <c r="B51" s="53"/>
      <c r="C51" s="89"/>
      <c r="D51" s="87"/>
      <c r="E51" s="55"/>
      <c r="F51" s="88"/>
      <c r="G51" s="101"/>
      <c r="H51" s="54"/>
      <c r="I51" s="54"/>
      <c r="J51" s="54"/>
      <c r="K51" s="54"/>
      <c r="L51" s="58">
        <f t="shared" si="0"/>
        <v>0</v>
      </c>
      <c r="M51" s="43">
        <f t="shared" si="1"/>
        <v>0</v>
      </c>
    </row>
    <row r="52" spans="2:13" s="8" customFormat="1" ht="16.5" x14ac:dyDescent="0.2">
      <c r="B52" s="53"/>
      <c r="C52" s="89"/>
      <c r="D52" s="87"/>
      <c r="E52" s="55"/>
      <c r="F52" s="88"/>
      <c r="G52" s="101"/>
      <c r="H52" s="54"/>
      <c r="I52" s="54"/>
      <c r="J52" s="54"/>
      <c r="K52" s="54"/>
      <c r="L52" s="58">
        <f t="shared" si="0"/>
        <v>0</v>
      </c>
      <c r="M52" s="43">
        <f t="shared" si="1"/>
        <v>0</v>
      </c>
    </row>
    <row r="53" spans="2:13" s="8" customFormat="1" ht="16.5" x14ac:dyDescent="0.2">
      <c r="B53" s="53"/>
      <c r="C53" s="89"/>
      <c r="D53" s="87"/>
      <c r="E53" s="55"/>
      <c r="F53" s="88"/>
      <c r="G53" s="101"/>
      <c r="H53" s="54"/>
      <c r="I53" s="54"/>
      <c r="J53" s="54"/>
      <c r="K53" s="54"/>
      <c r="L53" s="58">
        <f t="shared" si="0"/>
        <v>0</v>
      </c>
      <c r="M53" s="43">
        <f t="shared" si="1"/>
        <v>0</v>
      </c>
    </row>
    <row r="54" spans="2:13" s="8" customFormat="1" ht="16.5" x14ac:dyDescent="0.2">
      <c r="B54" s="53"/>
      <c r="C54" s="89"/>
      <c r="D54" s="87"/>
      <c r="E54" s="55"/>
      <c r="F54" s="88"/>
      <c r="G54" s="101"/>
      <c r="H54" s="54"/>
      <c r="I54" s="54"/>
      <c r="J54" s="54"/>
      <c r="K54" s="54"/>
      <c r="L54" s="58">
        <f t="shared" si="0"/>
        <v>0</v>
      </c>
      <c r="M54" s="43">
        <f t="shared" si="1"/>
        <v>0</v>
      </c>
    </row>
    <row r="55" spans="2:13" s="8" customFormat="1" ht="16.5" x14ac:dyDescent="0.2">
      <c r="B55" s="53"/>
      <c r="C55" s="89"/>
      <c r="D55" s="87"/>
      <c r="E55" s="55"/>
      <c r="F55" s="88"/>
      <c r="G55" s="101"/>
      <c r="H55" s="54"/>
      <c r="I55" s="54"/>
      <c r="J55" s="54"/>
      <c r="K55" s="54"/>
      <c r="L55" s="58">
        <f t="shared" si="0"/>
        <v>0</v>
      </c>
      <c r="M55" s="43">
        <f t="shared" si="1"/>
        <v>0</v>
      </c>
    </row>
    <row r="56" spans="2:13" s="8" customFormat="1" ht="16.5" x14ac:dyDescent="0.2">
      <c r="B56" s="53"/>
      <c r="C56" s="89"/>
      <c r="D56" s="87"/>
      <c r="E56" s="55"/>
      <c r="F56" s="88"/>
      <c r="G56" s="101"/>
      <c r="H56" s="54"/>
      <c r="I56" s="54"/>
      <c r="J56" s="54"/>
      <c r="K56" s="54"/>
      <c r="L56" s="58">
        <f t="shared" si="0"/>
        <v>0</v>
      </c>
      <c r="M56" s="43">
        <f t="shared" si="1"/>
        <v>0</v>
      </c>
    </row>
    <row r="57" spans="2:13" s="8" customFormat="1" ht="16.5" x14ac:dyDescent="0.2">
      <c r="B57" s="53"/>
      <c r="C57" s="89"/>
      <c r="D57" s="87"/>
      <c r="E57" s="55"/>
      <c r="F57" s="88"/>
      <c r="G57" s="101"/>
      <c r="H57" s="54"/>
      <c r="I57" s="54"/>
      <c r="J57" s="54"/>
      <c r="K57" s="54"/>
      <c r="L57" s="58">
        <f t="shared" si="0"/>
        <v>0</v>
      </c>
      <c r="M57" s="43">
        <f t="shared" si="1"/>
        <v>0</v>
      </c>
    </row>
    <row r="58" spans="2:13" s="8" customFormat="1" ht="16.5" x14ac:dyDescent="0.2">
      <c r="B58" s="53"/>
      <c r="C58" s="89"/>
      <c r="D58" s="87"/>
      <c r="E58" s="55"/>
      <c r="F58" s="88"/>
      <c r="G58" s="101"/>
      <c r="H58" s="54"/>
      <c r="I58" s="54"/>
      <c r="J58" s="54"/>
      <c r="K58" s="54"/>
      <c r="L58" s="58">
        <f t="shared" si="0"/>
        <v>0</v>
      </c>
      <c r="M58" s="43">
        <f t="shared" si="1"/>
        <v>0</v>
      </c>
    </row>
    <row r="59" spans="2:13" s="8" customFormat="1" ht="16.5" x14ac:dyDescent="0.2">
      <c r="B59" s="53"/>
      <c r="C59" s="89"/>
      <c r="D59" s="87"/>
      <c r="E59" s="55"/>
      <c r="F59" s="88"/>
      <c r="G59" s="101"/>
      <c r="H59" s="54"/>
      <c r="I59" s="54"/>
      <c r="J59" s="54"/>
      <c r="K59" s="54"/>
      <c r="L59" s="58">
        <f t="shared" si="0"/>
        <v>0</v>
      </c>
      <c r="M59" s="43">
        <f t="shared" si="1"/>
        <v>0</v>
      </c>
    </row>
    <row r="60" spans="2:13" s="8" customFormat="1" ht="16.5" x14ac:dyDescent="0.2">
      <c r="B60" s="53"/>
      <c r="C60" s="89"/>
      <c r="D60" s="87"/>
      <c r="E60" s="55"/>
      <c r="F60" s="88"/>
      <c r="G60" s="101"/>
      <c r="H60" s="54"/>
      <c r="I60" s="54"/>
      <c r="J60" s="54"/>
      <c r="K60" s="54"/>
      <c r="L60" s="58">
        <f t="shared" si="0"/>
        <v>0</v>
      </c>
      <c r="M60" s="43">
        <f t="shared" si="1"/>
        <v>0</v>
      </c>
    </row>
    <row r="61" spans="2:13" s="8" customFormat="1" ht="16.5" x14ac:dyDescent="0.2">
      <c r="B61" s="53"/>
      <c r="C61" s="89"/>
      <c r="D61" s="87"/>
      <c r="E61" s="55"/>
      <c r="F61" s="88"/>
      <c r="G61" s="101"/>
      <c r="H61" s="54"/>
      <c r="I61" s="54"/>
      <c r="J61" s="54"/>
      <c r="K61" s="54"/>
      <c r="L61" s="58">
        <f t="shared" si="0"/>
        <v>0</v>
      </c>
      <c r="M61" s="43">
        <f t="shared" si="1"/>
        <v>0</v>
      </c>
    </row>
    <row r="62" spans="2:13" s="8" customFormat="1" ht="16.5" x14ac:dyDescent="0.2">
      <c r="B62" s="53"/>
      <c r="C62" s="89"/>
      <c r="D62" s="87"/>
      <c r="E62" s="55"/>
      <c r="F62" s="88"/>
      <c r="G62" s="101"/>
      <c r="H62" s="54"/>
      <c r="I62" s="54"/>
      <c r="J62" s="54"/>
      <c r="K62" s="54"/>
      <c r="L62" s="58">
        <f t="shared" si="0"/>
        <v>0</v>
      </c>
      <c r="M62" s="43">
        <f t="shared" si="1"/>
        <v>0</v>
      </c>
    </row>
    <row r="63" spans="2:13" s="8" customFormat="1" ht="16.5" x14ac:dyDescent="0.2">
      <c r="B63" s="53"/>
      <c r="C63" s="89"/>
      <c r="D63" s="87"/>
      <c r="E63" s="55"/>
      <c r="F63" s="88"/>
      <c r="G63" s="101"/>
      <c r="H63" s="54"/>
      <c r="I63" s="54"/>
      <c r="J63" s="54"/>
      <c r="K63" s="54"/>
      <c r="L63" s="58">
        <f t="shared" si="0"/>
        <v>0</v>
      </c>
      <c r="M63" s="43">
        <f t="shared" si="1"/>
        <v>0</v>
      </c>
    </row>
    <row r="64" spans="2:13" s="8" customFormat="1" ht="16.5" x14ac:dyDescent="0.2">
      <c r="B64" s="53"/>
      <c r="C64" s="89"/>
      <c r="D64" s="87"/>
      <c r="E64" s="55"/>
      <c r="F64" s="88"/>
      <c r="G64" s="101"/>
      <c r="H64" s="54"/>
      <c r="I64" s="54"/>
      <c r="J64" s="54"/>
      <c r="K64" s="54"/>
      <c r="L64" s="58">
        <f t="shared" si="0"/>
        <v>0</v>
      </c>
      <c r="M64" s="43">
        <f t="shared" si="1"/>
        <v>0</v>
      </c>
    </row>
    <row r="65" spans="2:13" s="8" customFormat="1" ht="16.5" x14ac:dyDescent="0.2">
      <c r="B65" s="53"/>
      <c r="C65" s="89"/>
      <c r="D65" s="87"/>
      <c r="E65" s="55"/>
      <c r="F65" s="88"/>
      <c r="G65" s="101"/>
      <c r="H65" s="54"/>
      <c r="I65" s="54"/>
      <c r="J65" s="54"/>
      <c r="K65" s="54"/>
      <c r="L65" s="58">
        <f t="shared" si="0"/>
        <v>0</v>
      </c>
      <c r="M65" s="43">
        <f t="shared" si="1"/>
        <v>0</v>
      </c>
    </row>
    <row r="66" spans="2:13" s="8" customFormat="1" ht="16.5" x14ac:dyDescent="0.2">
      <c r="B66" s="53"/>
      <c r="C66" s="89"/>
      <c r="D66" s="87"/>
      <c r="E66" s="55"/>
      <c r="F66" s="88"/>
      <c r="G66" s="101"/>
      <c r="H66" s="54"/>
      <c r="I66" s="54"/>
      <c r="J66" s="54"/>
      <c r="K66" s="54"/>
      <c r="L66" s="58">
        <f t="shared" si="0"/>
        <v>0</v>
      </c>
      <c r="M66" s="43">
        <f t="shared" si="1"/>
        <v>0</v>
      </c>
    </row>
    <row r="67" spans="2:13" s="8" customFormat="1" ht="16.5" x14ac:dyDescent="0.2">
      <c r="B67" s="53"/>
      <c r="C67" s="89"/>
      <c r="D67" s="87"/>
      <c r="E67" s="55"/>
      <c r="F67" s="88"/>
      <c r="G67" s="101"/>
      <c r="H67" s="54"/>
      <c r="I67" s="54"/>
      <c r="J67" s="54"/>
      <c r="K67" s="54"/>
      <c r="L67" s="58">
        <f t="shared" si="0"/>
        <v>0</v>
      </c>
      <c r="M67" s="43">
        <f t="shared" si="1"/>
        <v>0</v>
      </c>
    </row>
    <row r="68" spans="2:13" s="8" customFormat="1" ht="16.5" x14ac:dyDescent="0.2">
      <c r="B68" s="53"/>
      <c r="C68" s="89"/>
      <c r="D68" s="87"/>
      <c r="E68" s="55"/>
      <c r="F68" s="88"/>
      <c r="G68" s="101"/>
      <c r="H68" s="54"/>
      <c r="I68" s="54"/>
      <c r="J68" s="54"/>
      <c r="K68" s="54"/>
      <c r="L68" s="58">
        <f t="shared" si="0"/>
        <v>0</v>
      </c>
      <c r="M68" s="43">
        <f t="shared" si="1"/>
        <v>0</v>
      </c>
    </row>
    <row r="69" spans="2:13" s="8" customFormat="1" ht="16.5" x14ac:dyDescent="0.2">
      <c r="B69" s="53"/>
      <c r="C69" s="89"/>
      <c r="D69" s="87"/>
      <c r="E69" s="55"/>
      <c r="F69" s="88"/>
      <c r="G69" s="101"/>
      <c r="H69" s="54"/>
      <c r="I69" s="54"/>
      <c r="J69" s="54"/>
      <c r="K69" s="54"/>
      <c r="L69" s="58">
        <f t="shared" si="0"/>
        <v>0</v>
      </c>
      <c r="M69" s="43">
        <f t="shared" si="1"/>
        <v>0</v>
      </c>
    </row>
    <row r="70" spans="2:13" s="8" customFormat="1" ht="16.5" x14ac:dyDescent="0.2">
      <c r="B70" s="53"/>
      <c r="C70" s="89"/>
      <c r="D70" s="87"/>
      <c r="E70" s="55"/>
      <c r="F70" s="88"/>
      <c r="G70" s="101"/>
      <c r="H70" s="54"/>
      <c r="I70" s="54"/>
      <c r="J70" s="54"/>
      <c r="K70" s="54"/>
      <c r="L70" s="58">
        <f t="shared" si="0"/>
        <v>0</v>
      </c>
      <c r="M70" s="43">
        <f t="shared" si="1"/>
        <v>0</v>
      </c>
    </row>
    <row r="71" spans="2:13" s="8" customFormat="1" ht="16.5" x14ac:dyDescent="0.2">
      <c r="B71" s="53"/>
      <c r="C71" s="89"/>
      <c r="D71" s="87"/>
      <c r="E71" s="55"/>
      <c r="F71" s="88"/>
      <c r="G71" s="101"/>
      <c r="H71" s="54"/>
      <c r="I71" s="54"/>
      <c r="J71" s="54"/>
      <c r="K71" s="54"/>
      <c r="L71" s="58">
        <f t="shared" si="0"/>
        <v>0</v>
      </c>
      <c r="M71" s="43">
        <f t="shared" si="1"/>
        <v>0</v>
      </c>
    </row>
    <row r="72" spans="2:13" s="8" customFormat="1" ht="16.5" x14ac:dyDescent="0.2">
      <c r="B72" s="53"/>
      <c r="C72" s="89"/>
      <c r="D72" s="87"/>
      <c r="E72" s="55"/>
      <c r="F72" s="88"/>
      <c r="G72" s="101"/>
      <c r="H72" s="54"/>
      <c r="I72" s="54"/>
      <c r="J72" s="54"/>
      <c r="K72" s="54"/>
      <c r="L72" s="58">
        <f t="shared" si="0"/>
        <v>0</v>
      </c>
      <c r="M72" s="43">
        <f t="shared" si="1"/>
        <v>0</v>
      </c>
    </row>
    <row r="73" spans="2:13" s="8" customFormat="1" ht="16.5" x14ac:dyDescent="0.2">
      <c r="B73" s="53"/>
      <c r="C73" s="89"/>
      <c r="D73" s="87"/>
      <c r="E73" s="55"/>
      <c r="F73" s="88"/>
      <c r="G73" s="101"/>
      <c r="H73" s="54"/>
      <c r="I73" s="54"/>
      <c r="J73" s="54"/>
      <c r="K73" s="54"/>
      <c r="L73" s="58">
        <f t="shared" si="0"/>
        <v>0</v>
      </c>
      <c r="M73" s="43">
        <f t="shared" si="1"/>
        <v>0</v>
      </c>
    </row>
    <row r="74" spans="2:13" s="8" customFormat="1" ht="16.5" x14ac:dyDescent="0.2">
      <c r="B74" s="53"/>
      <c r="C74" s="89"/>
      <c r="D74" s="87"/>
      <c r="E74" s="55"/>
      <c r="F74" s="88"/>
      <c r="G74" s="101"/>
      <c r="H74" s="54"/>
      <c r="I74" s="54"/>
      <c r="J74" s="54"/>
      <c r="K74" s="54"/>
      <c r="L74" s="58">
        <f t="shared" si="0"/>
        <v>0</v>
      </c>
      <c r="M74" s="43">
        <f t="shared" si="1"/>
        <v>0</v>
      </c>
    </row>
    <row r="75" spans="2:13" s="8" customFormat="1" ht="16.5" x14ac:dyDescent="0.2">
      <c r="B75" s="53"/>
      <c r="C75" s="89"/>
      <c r="D75" s="87"/>
      <c r="E75" s="55"/>
      <c r="F75" s="88"/>
      <c r="G75" s="101"/>
      <c r="H75" s="54"/>
      <c r="I75" s="54"/>
      <c r="J75" s="54"/>
      <c r="K75" s="54"/>
      <c r="L75" s="58">
        <f t="shared" si="0"/>
        <v>0</v>
      </c>
      <c r="M75" s="43">
        <f t="shared" si="1"/>
        <v>0</v>
      </c>
    </row>
    <row r="76" spans="2:13" s="8" customFormat="1" ht="16.5" x14ac:dyDescent="0.2">
      <c r="B76" s="53"/>
      <c r="C76" s="89"/>
      <c r="D76" s="87"/>
      <c r="E76" s="55"/>
      <c r="F76" s="88"/>
      <c r="G76" s="101"/>
      <c r="H76" s="54"/>
      <c r="I76" s="54"/>
      <c r="J76" s="54"/>
      <c r="K76" s="54"/>
      <c r="L76" s="58">
        <f t="shared" si="0"/>
        <v>0</v>
      </c>
      <c r="M76" s="43">
        <f t="shared" si="1"/>
        <v>0</v>
      </c>
    </row>
    <row r="77" spans="2:13" s="8" customFormat="1" ht="16.5" x14ac:dyDescent="0.2">
      <c r="B77" s="53"/>
      <c r="C77" s="89"/>
      <c r="D77" s="87"/>
      <c r="E77" s="55"/>
      <c r="F77" s="88"/>
      <c r="G77" s="101"/>
      <c r="H77" s="54"/>
      <c r="I77" s="54"/>
      <c r="J77" s="54"/>
      <c r="K77" s="54"/>
      <c r="L77" s="58">
        <f t="shared" si="0"/>
        <v>0</v>
      </c>
      <c r="M77" s="43">
        <f t="shared" si="1"/>
        <v>0</v>
      </c>
    </row>
    <row r="78" spans="2:13" s="8" customFormat="1" ht="16.5" x14ac:dyDescent="0.2">
      <c r="B78" s="53"/>
      <c r="C78" s="89"/>
      <c r="D78" s="87"/>
      <c r="E78" s="55"/>
      <c r="F78" s="88"/>
      <c r="G78" s="101"/>
      <c r="H78" s="54"/>
      <c r="I78" s="54"/>
      <c r="J78" s="54"/>
      <c r="K78" s="54"/>
      <c r="L78" s="58">
        <f t="shared" si="0"/>
        <v>0</v>
      </c>
      <c r="M78" s="43">
        <f t="shared" si="1"/>
        <v>0</v>
      </c>
    </row>
    <row r="79" spans="2:13" s="8" customFormat="1" ht="16.5" x14ac:dyDescent="0.2">
      <c r="B79" s="53"/>
      <c r="C79" s="89"/>
      <c r="D79" s="87"/>
      <c r="E79" s="55"/>
      <c r="F79" s="88"/>
      <c r="G79" s="101"/>
      <c r="H79" s="54"/>
      <c r="I79" s="54"/>
      <c r="J79" s="54"/>
      <c r="K79" s="54"/>
      <c r="L79" s="58">
        <f t="shared" si="0"/>
        <v>0</v>
      </c>
      <c r="M79" s="43">
        <f t="shared" si="1"/>
        <v>0</v>
      </c>
    </row>
    <row r="80" spans="2:13" s="8" customFormat="1" ht="16.5" x14ac:dyDescent="0.2">
      <c r="B80" s="53"/>
      <c r="C80" s="89"/>
      <c r="D80" s="87"/>
      <c r="E80" s="55"/>
      <c r="F80" s="88"/>
      <c r="G80" s="101"/>
      <c r="H80" s="54"/>
      <c r="I80" s="54"/>
      <c r="J80" s="54"/>
      <c r="K80" s="54"/>
      <c r="L80" s="58">
        <f t="shared" si="0"/>
        <v>0</v>
      </c>
      <c r="M80" s="43">
        <f t="shared" si="1"/>
        <v>0</v>
      </c>
    </row>
    <row r="81" spans="2:13" s="8" customFormat="1" ht="16.5" x14ac:dyDescent="0.2">
      <c r="B81" s="53"/>
      <c r="C81" s="89"/>
      <c r="D81" s="87"/>
      <c r="E81" s="55"/>
      <c r="F81" s="88"/>
      <c r="G81" s="101"/>
      <c r="H81" s="54"/>
      <c r="I81" s="54"/>
      <c r="J81" s="54"/>
      <c r="K81" s="54"/>
      <c r="L81" s="58">
        <f t="shared" si="0"/>
        <v>0</v>
      </c>
      <c r="M81" s="43">
        <f t="shared" si="1"/>
        <v>0</v>
      </c>
    </row>
    <row r="82" spans="2:13" s="8" customFormat="1" ht="16.5" x14ac:dyDescent="0.2">
      <c r="B82" s="53"/>
      <c r="C82" s="89"/>
      <c r="D82" s="87"/>
      <c r="E82" s="55"/>
      <c r="F82" s="88"/>
      <c r="G82" s="101"/>
      <c r="H82" s="54"/>
      <c r="I82" s="54"/>
      <c r="J82" s="54"/>
      <c r="K82" s="54"/>
      <c r="L82" s="58">
        <f t="shared" si="0"/>
        <v>0</v>
      </c>
      <c r="M82" s="43">
        <f t="shared" si="1"/>
        <v>0</v>
      </c>
    </row>
    <row r="83" spans="2:13" s="8" customFormat="1" ht="16.5" x14ac:dyDescent="0.2">
      <c r="B83" s="53"/>
      <c r="C83" s="89"/>
      <c r="D83" s="87"/>
      <c r="E83" s="55"/>
      <c r="F83" s="88"/>
      <c r="G83" s="101"/>
      <c r="H83" s="54"/>
      <c r="I83" s="54"/>
      <c r="J83" s="54"/>
      <c r="K83" s="54"/>
      <c r="L83" s="58">
        <f t="shared" si="0"/>
        <v>0</v>
      </c>
      <c r="M83" s="43">
        <f t="shared" si="1"/>
        <v>0</v>
      </c>
    </row>
    <row r="84" spans="2:13" s="8" customFormat="1" ht="16.5" x14ac:dyDescent="0.2">
      <c r="B84" s="53"/>
      <c r="C84" s="89"/>
      <c r="D84" s="87"/>
      <c r="E84" s="55"/>
      <c r="F84" s="88"/>
      <c r="G84" s="101"/>
      <c r="H84" s="54"/>
      <c r="I84" s="54"/>
      <c r="J84" s="54"/>
      <c r="K84" s="54"/>
      <c r="L84" s="58">
        <f t="shared" si="0"/>
        <v>0</v>
      </c>
      <c r="M84" s="43">
        <f t="shared" si="1"/>
        <v>0</v>
      </c>
    </row>
    <row r="85" spans="2:13" s="8" customFormat="1" ht="16.5" x14ac:dyDescent="0.2">
      <c r="B85" s="53"/>
      <c r="C85" s="89"/>
      <c r="D85" s="87"/>
      <c r="E85" s="55"/>
      <c r="F85" s="88"/>
      <c r="G85" s="101"/>
      <c r="H85" s="54"/>
      <c r="I85" s="54"/>
      <c r="J85" s="54"/>
      <c r="K85" s="54"/>
      <c r="L85" s="58">
        <f t="shared" si="0"/>
        <v>0</v>
      </c>
      <c r="M85" s="43">
        <f t="shared" si="1"/>
        <v>0</v>
      </c>
    </row>
    <row r="86" spans="2:13" s="8" customFormat="1" ht="16.5" x14ac:dyDescent="0.2">
      <c r="B86" s="53"/>
      <c r="C86" s="89"/>
      <c r="D86" s="87"/>
      <c r="E86" s="55"/>
      <c r="F86" s="88"/>
      <c r="G86" s="101"/>
      <c r="H86" s="54"/>
      <c r="I86" s="54"/>
      <c r="J86" s="54"/>
      <c r="K86" s="54"/>
      <c r="L86" s="58">
        <f t="shared" si="0"/>
        <v>0</v>
      </c>
      <c r="M86" s="43">
        <f t="shared" si="1"/>
        <v>0</v>
      </c>
    </row>
    <row r="87" spans="2:13" s="8" customFormat="1" ht="16.5" x14ac:dyDescent="0.2">
      <c r="B87" s="53"/>
      <c r="C87" s="89"/>
      <c r="D87" s="87"/>
      <c r="E87" s="55"/>
      <c r="F87" s="88"/>
      <c r="G87" s="101"/>
      <c r="H87" s="54"/>
      <c r="I87" s="54"/>
      <c r="J87" s="54"/>
      <c r="K87" s="54"/>
      <c r="L87" s="58">
        <f t="shared" si="0"/>
        <v>0</v>
      </c>
      <c r="M87" s="43">
        <f t="shared" si="1"/>
        <v>0</v>
      </c>
    </row>
    <row r="88" spans="2:13" s="8" customFormat="1" ht="16.5" x14ac:dyDescent="0.2">
      <c r="B88" s="53"/>
      <c r="C88" s="89"/>
      <c r="D88" s="87"/>
      <c r="E88" s="55"/>
      <c r="F88" s="88"/>
      <c r="G88" s="101"/>
      <c r="H88" s="54"/>
      <c r="I88" s="54"/>
      <c r="J88" s="54"/>
      <c r="K88" s="54"/>
      <c r="L88" s="58">
        <f t="shared" si="0"/>
        <v>0</v>
      </c>
      <c r="M88" s="43">
        <f t="shared" si="1"/>
        <v>0</v>
      </c>
    </row>
    <row r="89" spans="2:13" s="8" customFormat="1" ht="16.5" x14ac:dyDescent="0.2">
      <c r="B89" s="53"/>
      <c r="C89" s="89"/>
      <c r="D89" s="87"/>
      <c r="E89" s="55"/>
      <c r="F89" s="88"/>
      <c r="G89" s="101"/>
      <c r="H89" s="54"/>
      <c r="I89" s="54"/>
      <c r="J89" s="54"/>
      <c r="K89" s="54"/>
      <c r="L89" s="58">
        <f t="shared" si="0"/>
        <v>0</v>
      </c>
      <c r="M89" s="43">
        <f t="shared" si="1"/>
        <v>0</v>
      </c>
    </row>
    <row r="90" spans="2:13" s="8" customFormat="1" ht="16.5" x14ac:dyDescent="0.2">
      <c r="B90" s="53"/>
      <c r="C90" s="89"/>
      <c r="D90" s="87"/>
      <c r="E90" s="55"/>
      <c r="F90" s="88"/>
      <c r="G90" s="101"/>
      <c r="H90" s="54"/>
      <c r="I90" s="54"/>
      <c r="J90" s="54"/>
      <c r="K90" s="54"/>
      <c r="L90" s="58">
        <f t="shared" si="0"/>
        <v>0</v>
      </c>
      <c r="M90" s="43">
        <f t="shared" si="1"/>
        <v>0</v>
      </c>
    </row>
    <row r="91" spans="2:13" s="8" customFormat="1" ht="17.25" thickBot="1" x14ac:dyDescent="0.25">
      <c r="B91" s="53"/>
      <c r="C91" s="89"/>
      <c r="D91" s="87"/>
      <c r="E91" s="55"/>
      <c r="F91" s="88"/>
      <c r="G91" s="101"/>
      <c r="H91" s="54"/>
      <c r="I91" s="54"/>
      <c r="J91" s="54"/>
      <c r="K91" s="56"/>
      <c r="L91" s="59">
        <f t="shared" si="0"/>
        <v>0</v>
      </c>
      <c r="M91" s="44">
        <f t="shared" si="1"/>
        <v>0</v>
      </c>
    </row>
    <row r="92" spans="2:13" ht="30" customHeight="1" thickBot="1" x14ac:dyDescent="0.25">
      <c r="B92" s="138" t="s">
        <v>44</v>
      </c>
      <c r="C92" s="138"/>
      <c r="D92" s="138"/>
      <c r="E92" s="138"/>
      <c r="F92" s="138"/>
      <c r="G92" s="138"/>
      <c r="H92" s="138"/>
      <c r="I92" s="138"/>
      <c r="J92" s="138"/>
      <c r="K92" s="47" t="s">
        <v>45</v>
      </c>
      <c r="L92" s="48"/>
      <c r="M92" s="102">
        <f>SUM(M33:M91)</f>
        <v>0</v>
      </c>
    </row>
    <row r="93" spans="2:13" x14ac:dyDescent="0.2">
      <c r="B93" s="7"/>
    </row>
    <row r="94" spans="2:13" ht="16.5" x14ac:dyDescent="0.2">
      <c r="B94" s="7"/>
      <c r="K94" s="24"/>
      <c r="M94" s="24"/>
    </row>
    <row r="95" spans="2:13" ht="16.5" x14ac:dyDescent="0.3">
      <c r="B95" s="35" t="s">
        <v>46</v>
      </c>
      <c r="C95" s="30"/>
      <c r="D95" s="41"/>
      <c r="E95" s="41"/>
      <c r="F95" s="111" t="s">
        <v>47</v>
      </c>
      <c r="G95" s="111" t="s">
        <v>48</v>
      </c>
      <c r="H95" s="129" t="s">
        <v>49</v>
      </c>
      <c r="I95" s="129"/>
      <c r="J95" s="129"/>
      <c r="K95" s="129"/>
      <c r="L95" s="130" t="s">
        <v>50</v>
      </c>
      <c r="M95" s="131"/>
    </row>
    <row r="96" spans="2:13" ht="25.5" x14ac:dyDescent="0.2">
      <c r="B96" s="34" t="s">
        <v>51</v>
      </c>
      <c r="C96" s="33"/>
      <c r="D96" s="42"/>
      <c r="E96" s="42"/>
      <c r="F96" s="112"/>
      <c r="G96" s="112"/>
      <c r="H96" s="60" t="s">
        <v>52</v>
      </c>
      <c r="I96" s="60" t="s">
        <v>53</v>
      </c>
      <c r="J96" s="60" t="s">
        <v>54</v>
      </c>
      <c r="K96" s="60" t="s">
        <v>55</v>
      </c>
      <c r="L96" s="132"/>
      <c r="M96" s="133"/>
    </row>
    <row r="97" spans="2:13" ht="30" customHeight="1" x14ac:dyDescent="0.2">
      <c r="B97" s="31" t="str">
        <f>E9</f>
        <v>NOVEMBRE</v>
      </c>
      <c r="C97" s="32">
        <f>I9</f>
        <v>0</v>
      </c>
      <c r="D97" s="41"/>
      <c r="E97" s="41"/>
      <c r="F97" s="64">
        <f>IFERROR(AVERAGEIF(L33:L92,"&lt;&gt;0",L33:L92),0)</f>
        <v>0</v>
      </c>
      <c r="G97" s="45">
        <f>SUMPRODUCT($D$33:$D$91,$G$33:$G$91)</f>
        <v>0</v>
      </c>
      <c r="H97" s="45">
        <f>SUMPRODUCT($D$33:$D$91,$H$33:$H$91)</f>
        <v>0</v>
      </c>
      <c r="I97" s="45">
        <f>SUMPRODUCT($D$33:$D$91,$I$33:$I$91)</f>
        <v>0</v>
      </c>
      <c r="J97" s="45">
        <f>SUMPRODUCT($D$33:$D$91,$J$33:$J$91)</f>
        <v>0</v>
      </c>
      <c r="K97" s="45">
        <f>SUMPRODUCT($D$33:$D$91,$K$33:$K$91)</f>
        <v>0</v>
      </c>
      <c r="L97" s="134">
        <f>$M$92</f>
        <v>0</v>
      </c>
      <c r="M97" s="135"/>
    </row>
    <row r="98" spans="2:13" x14ac:dyDescent="0.2">
      <c r="B98" s="7"/>
    </row>
    <row r="101" spans="2:13" ht="18" customHeight="1" x14ac:dyDescent="0.2">
      <c r="B101" s="108" t="s">
        <v>56</v>
      </c>
      <c r="C101" s="108"/>
      <c r="D101" s="108"/>
      <c r="E101" s="108"/>
      <c r="F101" s="108"/>
      <c r="G101" s="108"/>
      <c r="H101" s="108"/>
      <c r="I101" s="108"/>
      <c r="J101" s="108"/>
      <c r="K101" s="108"/>
      <c r="L101" s="108"/>
      <c r="M101" s="108"/>
    </row>
    <row r="102" spans="2:13" ht="16.5" x14ac:dyDescent="0.2">
      <c r="B102" s="25" t="s">
        <v>57</v>
      </c>
      <c r="C102" s="26"/>
      <c r="D102" s="27"/>
      <c r="E102" s="27"/>
      <c r="F102" s="27"/>
      <c r="G102" s="27"/>
      <c r="H102" s="27"/>
      <c r="I102" s="26"/>
      <c r="J102" s="27"/>
      <c r="K102" s="26"/>
      <c r="L102" s="127" t="s">
        <v>58</v>
      </c>
      <c r="M102" s="128"/>
    </row>
    <row r="103" spans="2:13" ht="16.5" x14ac:dyDescent="0.2">
      <c r="B103" s="28" t="s">
        <v>59</v>
      </c>
      <c r="C103" s="26"/>
      <c r="D103" s="27"/>
      <c r="E103" s="27"/>
      <c r="F103" s="27"/>
      <c r="G103" s="27"/>
      <c r="H103" s="27"/>
      <c r="I103" s="27"/>
      <c r="J103" s="27"/>
      <c r="K103" s="26"/>
      <c r="L103" s="125"/>
      <c r="M103" s="126"/>
    </row>
    <row r="104" spans="2:13" ht="16.5" x14ac:dyDescent="0.2">
      <c r="B104" s="28" t="s">
        <v>60</v>
      </c>
      <c r="C104" s="26"/>
      <c r="D104" s="27"/>
      <c r="E104" s="27"/>
      <c r="F104" s="27"/>
      <c r="G104" s="27"/>
      <c r="H104" s="27"/>
      <c r="I104" s="27"/>
      <c r="J104" s="27"/>
      <c r="K104" s="26"/>
      <c r="L104" s="125"/>
      <c r="M104" s="126"/>
    </row>
    <row r="105" spans="2:13" ht="16.5" x14ac:dyDescent="0.2">
      <c r="B105" s="28" t="s">
        <v>61</v>
      </c>
      <c r="C105" s="26"/>
      <c r="D105" s="27"/>
      <c r="E105" s="27"/>
      <c r="F105" s="27"/>
      <c r="G105" s="27"/>
      <c r="H105" s="27"/>
      <c r="I105" s="27"/>
      <c r="J105" s="27"/>
      <c r="K105" s="26"/>
      <c r="L105" s="125"/>
      <c r="M105" s="126"/>
    </row>
    <row r="106" spans="2:13" ht="16.5" x14ac:dyDescent="0.2">
      <c r="B106" s="28" t="s">
        <v>62</v>
      </c>
      <c r="C106" s="26"/>
      <c r="D106" s="27"/>
      <c r="E106" s="27"/>
      <c r="F106" s="27"/>
      <c r="G106" s="27"/>
      <c r="H106" s="27"/>
      <c r="I106" s="27"/>
      <c r="J106" s="27"/>
      <c r="K106" s="26"/>
      <c r="L106" s="125"/>
      <c r="M106" s="126"/>
    </row>
    <row r="107" spans="2:13" ht="17.25" thickBot="1" x14ac:dyDescent="0.25">
      <c r="B107" s="28" t="s">
        <v>63</v>
      </c>
      <c r="C107" s="154"/>
      <c r="D107" s="154"/>
      <c r="E107" s="154"/>
      <c r="F107" s="154"/>
      <c r="G107" s="154"/>
      <c r="H107" s="154"/>
      <c r="I107" s="154"/>
      <c r="J107" s="154"/>
      <c r="K107" s="155"/>
      <c r="L107" s="148"/>
      <c r="M107" s="149"/>
    </row>
    <row r="108" spans="2:13" ht="17.25" thickBot="1" x14ac:dyDescent="0.25">
      <c r="B108" s="8"/>
      <c r="C108" s="8"/>
      <c r="D108" s="8"/>
      <c r="E108" s="8"/>
      <c r="F108" s="8"/>
      <c r="G108" s="8"/>
      <c r="I108" s="8"/>
      <c r="K108" s="29" t="s">
        <v>64</v>
      </c>
      <c r="L108" s="150">
        <f>SUM(L103:M107)</f>
        <v>0</v>
      </c>
      <c r="M108" s="151"/>
    </row>
    <row r="112" spans="2:13" ht="33" customHeight="1" x14ac:dyDescent="0.3">
      <c r="B112" s="152" t="s">
        <v>65</v>
      </c>
      <c r="C112" s="152"/>
      <c r="D112" s="152"/>
      <c r="E112" s="152"/>
      <c r="F112" s="152"/>
      <c r="G112" s="152"/>
      <c r="H112" s="152"/>
      <c r="I112" s="152"/>
      <c r="J112" s="152"/>
      <c r="K112" s="152"/>
      <c r="L112" s="152"/>
      <c r="M112" s="152"/>
    </row>
    <row r="114" spans="1:14" ht="20.100000000000001" customHeight="1" x14ac:dyDescent="0.25">
      <c r="A114" s="49"/>
      <c r="B114" s="153" t="s">
        <v>66</v>
      </c>
      <c r="C114" s="153"/>
      <c r="D114" s="153"/>
      <c r="E114" s="153"/>
      <c r="F114" s="153"/>
      <c r="G114" s="153"/>
      <c r="H114" s="153"/>
      <c r="I114" s="153"/>
      <c r="J114" s="153"/>
      <c r="K114" s="153"/>
      <c r="L114" s="153"/>
      <c r="M114" s="153"/>
      <c r="N114" s="49"/>
    </row>
    <row r="115" spans="1:14" ht="20.100000000000001" customHeight="1" x14ac:dyDescent="0.2">
      <c r="A115" s="49"/>
      <c r="B115" s="108" t="s">
        <v>67</v>
      </c>
      <c r="C115" s="108"/>
      <c r="D115" s="108"/>
      <c r="E115" s="108"/>
      <c r="F115" s="108"/>
      <c r="G115" s="108"/>
      <c r="H115" s="108"/>
      <c r="I115" s="108"/>
      <c r="J115" s="108"/>
      <c r="K115" s="108"/>
      <c r="L115" s="108"/>
      <c r="M115" s="108"/>
      <c r="N115" s="49"/>
    </row>
    <row r="116" spans="1:14" ht="20.100000000000001" customHeight="1" x14ac:dyDescent="0.2">
      <c r="A116" s="49"/>
      <c r="B116" s="147" t="s">
        <v>68</v>
      </c>
      <c r="C116" s="147"/>
      <c r="D116" s="147"/>
      <c r="E116" s="147"/>
      <c r="F116" s="147"/>
      <c r="G116" s="147"/>
      <c r="H116" s="147"/>
      <c r="I116" s="147"/>
      <c r="J116" s="147"/>
      <c r="K116" s="147"/>
      <c r="L116" s="147"/>
      <c r="M116" s="147"/>
      <c r="N116" s="49"/>
    </row>
  </sheetData>
  <sheetProtection sheet="1" objects="1" scenarios="1"/>
  <mergeCells count="40">
    <mergeCell ref="G20:M20"/>
    <mergeCell ref="B6:D6"/>
    <mergeCell ref="B7:M7"/>
    <mergeCell ref="E9:F9"/>
    <mergeCell ref="B11:M11"/>
    <mergeCell ref="G21:M21"/>
    <mergeCell ref="G22:M22"/>
    <mergeCell ref="G23:M23"/>
    <mergeCell ref="G24:M24"/>
    <mergeCell ref="B26:G26"/>
    <mergeCell ref="J26:L26"/>
    <mergeCell ref="L28:M28"/>
    <mergeCell ref="B29:M29"/>
    <mergeCell ref="B31:B32"/>
    <mergeCell ref="C31:C32"/>
    <mergeCell ref="L31:L32"/>
    <mergeCell ref="M31:M32"/>
    <mergeCell ref="D31:F31"/>
    <mergeCell ref="G31:K31"/>
    <mergeCell ref="G30:M30"/>
    <mergeCell ref="B30:F30"/>
    <mergeCell ref="C107:K107"/>
    <mergeCell ref="L107:M107"/>
    <mergeCell ref="B92:J92"/>
    <mergeCell ref="G95:G96"/>
    <mergeCell ref="H95:K95"/>
    <mergeCell ref="L95:M96"/>
    <mergeCell ref="L97:M97"/>
    <mergeCell ref="B101:M101"/>
    <mergeCell ref="L102:M102"/>
    <mergeCell ref="L103:M103"/>
    <mergeCell ref="L104:M104"/>
    <mergeCell ref="L105:M105"/>
    <mergeCell ref="L106:M106"/>
    <mergeCell ref="F95:F96"/>
    <mergeCell ref="L108:M108"/>
    <mergeCell ref="B112:M112"/>
    <mergeCell ref="B114:M114"/>
    <mergeCell ref="B115:M115"/>
    <mergeCell ref="B116:M116"/>
  </mergeCells>
  <dataValidations count="1">
    <dataValidation type="list" allowBlank="1" showInputMessage="1" showErrorMessage="1" prompt="Sélection de l'année" sqref="I9" xr:uid="{C00348B4-C3A5-4495-8482-5E557D1DB5B4}">
      <formula1>Années</formula1>
    </dataValidation>
  </dataValidations>
  <hyperlinks>
    <hyperlink ref="I12" r:id="rId1" xr:uid="{BE2050CD-66E2-445C-B3EE-F3538386FA83}"/>
    <hyperlink ref="J16" r:id="rId2" xr:uid="{CF8ED0DC-F0E9-4926-868A-4CE802F3619F}"/>
  </hyperlinks>
  <printOptions horizontalCentered="1"/>
  <pageMargins left="0.11811023622047245" right="0.11811023622047245" top="0.35433070866141736" bottom="0.35433070866141736" header="0.19685039370078741" footer="0.19685039370078741"/>
  <pageSetup paperSize="9" scale="72" orientation="portrait" horizontalDpi="4294967293" r:id="rId3"/>
  <headerFooter>
    <oddFooter>&amp;C&amp;"Arial,Normal"&amp;9&amp;K01+033Registre du Logeur - hébergements à tarif proportionnel - p&amp;P/&amp;N</oddFooter>
  </headerFooter>
  <colBreaks count="1" manualBreakCount="1">
    <brk id="14" max="1048575" man="1"/>
  </colBreaks>
  <drawing r:id="rId4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2DF339-710D-4875-8409-707810B967F4}">
  <sheetPr codeName="Feuil12"/>
  <dimension ref="A2:N116"/>
  <sheetViews>
    <sheetView showGridLines="0" zoomScaleNormal="100" workbookViewId="0">
      <selection activeCell="B7" sqref="B7:M7"/>
    </sheetView>
  </sheetViews>
  <sheetFormatPr baseColWidth="10" defaultColWidth="11.42578125" defaultRowHeight="12.75" x14ac:dyDescent="0.2"/>
  <cols>
    <col min="1" max="1" width="5.7109375" style="5" customWidth="1"/>
    <col min="2" max="11" width="11.7109375" style="5" customWidth="1"/>
    <col min="12" max="13" width="13.7109375" style="5" customWidth="1"/>
    <col min="14" max="14" width="5.7109375" style="5" customWidth="1"/>
    <col min="15" max="16384" width="11.42578125" style="5"/>
  </cols>
  <sheetData>
    <row r="2" spans="2:13" ht="18" x14ac:dyDescent="0.2">
      <c r="E2" s="12" t="s">
        <v>0</v>
      </c>
    </row>
    <row r="3" spans="2:13" ht="20.25" x14ac:dyDescent="0.2">
      <c r="E3" s="13" t="s">
        <v>1</v>
      </c>
    </row>
    <row r="4" spans="2:13" ht="20.25" x14ac:dyDescent="0.2">
      <c r="E4" s="13" t="s">
        <v>2</v>
      </c>
    </row>
    <row r="5" spans="2:13" x14ac:dyDescent="0.2">
      <c r="E5" s="10"/>
    </row>
    <row r="6" spans="2:13" ht="39" customHeight="1" x14ac:dyDescent="0.2">
      <c r="B6" s="122" t="s">
        <v>3</v>
      </c>
      <c r="C6" s="122"/>
      <c r="D6" s="122"/>
      <c r="E6" s="46" t="s">
        <v>4</v>
      </c>
      <c r="F6" s="40"/>
    </row>
    <row r="7" spans="2:13" s="11" customFormat="1" ht="15" customHeight="1" x14ac:dyDescent="0.2">
      <c r="B7" s="123" t="s">
        <v>5</v>
      </c>
      <c r="C7" s="123"/>
      <c r="D7" s="123"/>
      <c r="E7" s="123"/>
      <c r="F7" s="123"/>
      <c r="G7" s="123"/>
      <c r="H7" s="123"/>
      <c r="I7" s="123"/>
      <c r="J7" s="123"/>
      <c r="K7" s="123"/>
      <c r="L7" s="123"/>
      <c r="M7" s="123"/>
    </row>
    <row r="9" spans="2:13" ht="18" x14ac:dyDescent="0.2">
      <c r="D9" s="14" t="s">
        <v>6</v>
      </c>
      <c r="E9" s="124" t="s">
        <v>97</v>
      </c>
      <c r="F9" s="124"/>
      <c r="H9" s="14" t="s">
        <v>8</v>
      </c>
      <c r="I9" s="57"/>
    </row>
    <row r="11" spans="2:13" ht="16.5" x14ac:dyDescent="0.2">
      <c r="B11" s="121" t="s">
        <v>9</v>
      </c>
      <c r="C11" s="121"/>
      <c r="D11" s="121"/>
      <c r="E11" s="121"/>
      <c r="F11" s="121"/>
      <c r="G11" s="121"/>
      <c r="H11" s="121"/>
      <c r="I11" s="121"/>
      <c r="J11" s="121"/>
      <c r="K11" s="121"/>
      <c r="L11" s="121"/>
      <c r="M11" s="121"/>
    </row>
    <row r="12" spans="2:13" ht="16.5" x14ac:dyDescent="0.2">
      <c r="C12" s="8"/>
      <c r="D12" s="8"/>
      <c r="E12" s="8"/>
      <c r="F12" s="8"/>
      <c r="G12" s="8"/>
      <c r="H12" s="61" t="s">
        <v>10</v>
      </c>
      <c r="I12" s="90" t="s">
        <v>11</v>
      </c>
    </row>
    <row r="13" spans="2:13" ht="16.5" x14ac:dyDescent="0.2">
      <c r="C13" s="8" t="s">
        <v>12</v>
      </c>
      <c r="D13" s="8"/>
      <c r="E13" s="8"/>
      <c r="F13" s="8"/>
      <c r="G13" s="8"/>
      <c r="H13" s="8"/>
      <c r="I13" s="8"/>
      <c r="J13" s="8"/>
      <c r="K13" s="8"/>
      <c r="L13" s="8"/>
      <c r="M13" s="8"/>
    </row>
    <row r="14" spans="2:13" ht="16.5" x14ac:dyDescent="0.2">
      <c r="C14" s="8" t="s">
        <v>13</v>
      </c>
      <c r="D14" s="8"/>
      <c r="E14" s="8"/>
      <c r="F14" s="8"/>
      <c r="G14" s="8"/>
      <c r="H14" s="8"/>
      <c r="I14" s="8"/>
      <c r="J14" s="8"/>
      <c r="K14" s="8"/>
      <c r="L14" s="8"/>
      <c r="M14" s="8"/>
    </row>
    <row r="15" spans="2:13" ht="16.5" x14ac:dyDescent="0.2">
      <c r="C15" s="8" t="s">
        <v>14</v>
      </c>
      <c r="D15" s="8"/>
      <c r="E15" s="8"/>
      <c r="F15" s="8"/>
      <c r="G15" s="8"/>
      <c r="H15" s="8"/>
      <c r="I15" s="8"/>
      <c r="J15" s="8"/>
      <c r="K15" s="8"/>
      <c r="L15" s="8"/>
      <c r="M15" s="8"/>
    </row>
    <row r="16" spans="2:13" ht="16.5" x14ac:dyDescent="0.2">
      <c r="C16" s="8" t="s">
        <v>15</v>
      </c>
      <c r="D16" s="8"/>
      <c r="E16" s="8"/>
      <c r="F16" s="8"/>
      <c r="G16" s="8"/>
      <c r="H16" s="8"/>
      <c r="J16" s="15" t="s">
        <v>16</v>
      </c>
    </row>
    <row r="17" spans="2:13" ht="16.5" x14ac:dyDescent="0.2">
      <c r="C17" s="9"/>
      <c r="D17" s="9"/>
      <c r="E17" s="29"/>
      <c r="F17" s="29" t="s">
        <v>17</v>
      </c>
      <c r="G17" s="9" t="s">
        <v>18</v>
      </c>
    </row>
    <row r="18" spans="2:13" ht="16.5" x14ac:dyDescent="0.2">
      <c r="B18" s="8"/>
      <c r="C18" s="8"/>
      <c r="G18" s="9" t="s">
        <v>19</v>
      </c>
    </row>
    <row r="20" spans="2:13" s="8" customFormat="1" ht="16.5" x14ac:dyDescent="0.2">
      <c r="B20" s="19" t="s">
        <v>20</v>
      </c>
      <c r="C20" s="20"/>
      <c r="D20" s="20"/>
      <c r="E20" s="20"/>
      <c r="F20" s="20"/>
      <c r="G20" s="141"/>
      <c r="H20" s="141"/>
      <c r="I20" s="141"/>
      <c r="J20" s="141"/>
      <c r="K20" s="141"/>
      <c r="L20" s="141"/>
      <c r="M20" s="142"/>
    </row>
    <row r="21" spans="2:13" s="8" customFormat="1" ht="16.5" x14ac:dyDescent="0.2">
      <c r="B21" s="21" t="s">
        <v>21</v>
      </c>
      <c r="C21" s="16"/>
      <c r="D21" s="16"/>
      <c r="E21" s="16"/>
      <c r="F21" s="16"/>
      <c r="G21" s="143"/>
      <c r="H21" s="143"/>
      <c r="I21" s="143"/>
      <c r="J21" s="143"/>
      <c r="K21" s="143"/>
      <c r="L21" s="143"/>
      <c r="M21" s="144"/>
    </row>
    <row r="22" spans="2:13" s="8" customFormat="1" ht="16.5" x14ac:dyDescent="0.2">
      <c r="B22" s="21" t="s">
        <v>22</v>
      </c>
      <c r="C22" s="16"/>
      <c r="D22" s="16"/>
      <c r="E22" s="16"/>
      <c r="F22" s="16"/>
      <c r="G22" s="143"/>
      <c r="H22" s="143"/>
      <c r="I22" s="143"/>
      <c r="J22" s="143"/>
      <c r="K22" s="143"/>
      <c r="L22" s="143"/>
      <c r="M22" s="144"/>
    </row>
    <row r="23" spans="2:13" ht="16.5" x14ac:dyDescent="0.2">
      <c r="B23" s="21" t="s">
        <v>23</v>
      </c>
      <c r="C23" s="17"/>
      <c r="D23" s="17"/>
      <c r="E23" s="17"/>
      <c r="F23" s="17"/>
      <c r="G23" s="143"/>
      <c r="H23" s="143"/>
      <c r="I23" s="143"/>
      <c r="J23" s="143"/>
      <c r="K23" s="143"/>
      <c r="L23" s="143"/>
      <c r="M23" s="144"/>
    </row>
    <row r="24" spans="2:13" ht="16.5" x14ac:dyDescent="0.2">
      <c r="B24" s="22" t="s">
        <v>24</v>
      </c>
      <c r="C24" s="23"/>
      <c r="D24" s="23"/>
      <c r="E24" s="23"/>
      <c r="F24" s="23"/>
      <c r="G24" s="145"/>
      <c r="H24" s="145"/>
      <c r="I24" s="145"/>
      <c r="J24" s="145"/>
      <c r="K24" s="145"/>
      <c r="L24" s="145"/>
      <c r="M24" s="146"/>
    </row>
    <row r="26" spans="2:13" ht="30" customHeight="1" x14ac:dyDescent="0.2">
      <c r="B26" s="104" t="s">
        <v>25</v>
      </c>
      <c r="C26" s="105"/>
      <c r="D26" s="105"/>
      <c r="E26" s="105"/>
      <c r="F26" s="105"/>
      <c r="G26" s="105"/>
      <c r="H26" s="51">
        <v>0.02</v>
      </c>
      <c r="I26" s="36"/>
      <c r="J26" s="106" t="s">
        <v>26</v>
      </c>
      <c r="K26" s="106"/>
      <c r="L26" s="106"/>
      <c r="M26" s="52">
        <v>0.1</v>
      </c>
    </row>
    <row r="27" spans="2:13" s="11" customFormat="1" ht="24.95" customHeight="1" x14ac:dyDescent="0.3">
      <c r="B27" s="37" t="s">
        <v>27</v>
      </c>
      <c r="C27" s="38"/>
      <c r="D27" s="38"/>
      <c r="E27" s="38"/>
      <c r="F27" s="38"/>
      <c r="G27" s="38"/>
      <c r="H27" s="50">
        <v>0.7</v>
      </c>
      <c r="I27" s="38"/>
      <c r="J27" s="38"/>
      <c r="K27" s="38"/>
      <c r="L27" s="38"/>
      <c r="M27" s="39"/>
    </row>
    <row r="28" spans="2:13" ht="13.5" x14ac:dyDescent="0.2">
      <c r="B28" s="17"/>
      <c r="C28" s="17"/>
      <c r="D28" s="17"/>
      <c r="E28" s="17"/>
      <c r="F28" s="17"/>
      <c r="G28" s="17"/>
      <c r="H28" s="17"/>
      <c r="I28" s="17"/>
      <c r="J28" s="17"/>
      <c r="K28" s="18"/>
      <c r="L28" s="139"/>
      <c r="M28" s="139"/>
    </row>
    <row r="29" spans="2:13" ht="18" customHeight="1" x14ac:dyDescent="0.2">
      <c r="B29" s="107" t="s">
        <v>28</v>
      </c>
      <c r="C29" s="107"/>
      <c r="D29" s="107"/>
      <c r="E29" s="107"/>
      <c r="F29" s="107"/>
      <c r="G29" s="107"/>
      <c r="H29" s="107"/>
      <c r="I29" s="107"/>
      <c r="J29" s="107"/>
      <c r="K29" s="107"/>
      <c r="L29" s="107"/>
      <c r="M29" s="107"/>
    </row>
    <row r="30" spans="2:13" s="73" customFormat="1" ht="18" customHeight="1" thickBot="1" x14ac:dyDescent="0.25">
      <c r="B30" s="118" t="s">
        <v>29</v>
      </c>
      <c r="C30" s="119"/>
      <c r="D30" s="119"/>
      <c r="E30" s="119"/>
      <c r="F30" s="119"/>
      <c r="G30" s="116"/>
      <c r="H30" s="116"/>
      <c r="I30" s="116"/>
      <c r="J30" s="116"/>
      <c r="K30" s="116"/>
      <c r="L30" s="116"/>
      <c r="M30" s="117"/>
    </row>
    <row r="31" spans="2:13" ht="12.75" customHeight="1" thickTop="1" x14ac:dyDescent="0.2">
      <c r="B31" s="140" t="s">
        <v>30</v>
      </c>
      <c r="C31" s="109" t="s">
        <v>31</v>
      </c>
      <c r="D31" s="113" t="s">
        <v>32</v>
      </c>
      <c r="E31" s="114"/>
      <c r="F31" s="115"/>
      <c r="G31" s="114" t="s">
        <v>33</v>
      </c>
      <c r="H31" s="114"/>
      <c r="I31" s="114"/>
      <c r="J31" s="114"/>
      <c r="K31" s="120"/>
      <c r="L31" s="136" t="s">
        <v>34</v>
      </c>
      <c r="M31" s="136" t="s">
        <v>35</v>
      </c>
    </row>
    <row r="32" spans="2:13" s="6" customFormat="1" ht="51" x14ac:dyDescent="0.2">
      <c r="B32" s="112"/>
      <c r="C32" s="110"/>
      <c r="D32" s="85" t="s">
        <v>36</v>
      </c>
      <c r="E32" s="60" t="s">
        <v>37</v>
      </c>
      <c r="F32" s="86" t="s">
        <v>38</v>
      </c>
      <c r="G32" s="76" t="s">
        <v>39</v>
      </c>
      <c r="H32" s="60" t="s">
        <v>40</v>
      </c>
      <c r="I32" s="60" t="s">
        <v>41</v>
      </c>
      <c r="J32" s="60" t="s">
        <v>42</v>
      </c>
      <c r="K32" s="60" t="s">
        <v>43</v>
      </c>
      <c r="L32" s="137"/>
      <c r="M32" s="137"/>
    </row>
    <row r="33" spans="2:13" s="8" customFormat="1" ht="16.5" customHeight="1" x14ac:dyDescent="0.2">
      <c r="B33" s="53"/>
      <c r="C33" s="89"/>
      <c r="D33" s="87"/>
      <c r="E33" s="55"/>
      <c r="F33" s="88"/>
      <c r="G33" s="101"/>
      <c r="H33" s="54"/>
      <c r="I33" s="54"/>
      <c r="J33" s="54"/>
      <c r="K33" s="54"/>
      <c r="L33" s="58">
        <f>IF(ISERROR((MIN($H$27,((E33/(F33*D33)*$H$26)))*1.1)),0,(MIN($H$27,((E33/(F33*D33)*$H$26)))*1.1))</f>
        <v>0</v>
      </c>
      <c r="M33" s="43">
        <f>IFERROR(L33*(D33*G33),"")</f>
        <v>0</v>
      </c>
    </row>
    <row r="34" spans="2:13" s="8" customFormat="1" ht="16.5" x14ac:dyDescent="0.2">
      <c r="B34" s="53"/>
      <c r="C34" s="89"/>
      <c r="D34" s="87"/>
      <c r="E34" s="55"/>
      <c r="F34" s="88"/>
      <c r="G34" s="101"/>
      <c r="H34" s="54"/>
      <c r="I34" s="54"/>
      <c r="J34" s="54"/>
      <c r="K34" s="54"/>
      <c r="L34" s="58">
        <f t="shared" ref="L34:L91" si="0">IF(ISERROR((MIN($H$27,((E34/(F34*D34)*$H$26)))*1.1)),0,(MIN($H$27,((E34/(F34*D34)*$H$26)))*1.1))</f>
        <v>0</v>
      </c>
      <c r="M34" s="43">
        <f t="shared" ref="M34:M91" si="1">IFERROR(L34*(D34*G34),"")</f>
        <v>0</v>
      </c>
    </row>
    <row r="35" spans="2:13" s="8" customFormat="1" ht="16.5" x14ac:dyDescent="0.2">
      <c r="B35" s="53"/>
      <c r="C35" s="89"/>
      <c r="D35" s="87"/>
      <c r="E35" s="55"/>
      <c r="F35" s="88"/>
      <c r="G35" s="101"/>
      <c r="H35" s="54"/>
      <c r="I35" s="54"/>
      <c r="J35" s="54"/>
      <c r="K35" s="54"/>
      <c r="L35" s="58">
        <f t="shared" si="0"/>
        <v>0</v>
      </c>
      <c r="M35" s="43">
        <f t="shared" si="1"/>
        <v>0</v>
      </c>
    </row>
    <row r="36" spans="2:13" s="8" customFormat="1" ht="16.5" x14ac:dyDescent="0.2">
      <c r="B36" s="53"/>
      <c r="C36" s="89"/>
      <c r="D36" s="87"/>
      <c r="E36" s="55"/>
      <c r="F36" s="88"/>
      <c r="G36" s="101"/>
      <c r="H36" s="54"/>
      <c r="I36" s="54"/>
      <c r="J36" s="54"/>
      <c r="K36" s="54"/>
      <c r="L36" s="58">
        <f t="shared" si="0"/>
        <v>0</v>
      </c>
      <c r="M36" s="43">
        <f t="shared" si="1"/>
        <v>0</v>
      </c>
    </row>
    <row r="37" spans="2:13" s="8" customFormat="1" ht="16.5" x14ac:dyDescent="0.2">
      <c r="B37" s="53"/>
      <c r="C37" s="89"/>
      <c r="D37" s="87"/>
      <c r="E37" s="55"/>
      <c r="F37" s="88"/>
      <c r="G37" s="101"/>
      <c r="H37" s="54"/>
      <c r="I37" s="54"/>
      <c r="J37" s="54"/>
      <c r="K37" s="54"/>
      <c r="L37" s="58">
        <f t="shared" si="0"/>
        <v>0</v>
      </c>
      <c r="M37" s="43">
        <f t="shared" si="1"/>
        <v>0</v>
      </c>
    </row>
    <row r="38" spans="2:13" s="8" customFormat="1" ht="16.5" x14ac:dyDescent="0.2">
      <c r="B38" s="53"/>
      <c r="C38" s="89"/>
      <c r="D38" s="87"/>
      <c r="E38" s="55"/>
      <c r="F38" s="88"/>
      <c r="G38" s="101"/>
      <c r="H38" s="54"/>
      <c r="I38" s="54"/>
      <c r="J38" s="54"/>
      <c r="K38" s="54"/>
      <c r="L38" s="58">
        <f t="shared" si="0"/>
        <v>0</v>
      </c>
      <c r="M38" s="43">
        <f t="shared" si="1"/>
        <v>0</v>
      </c>
    </row>
    <row r="39" spans="2:13" s="8" customFormat="1" ht="16.5" x14ac:dyDescent="0.2">
      <c r="B39" s="53"/>
      <c r="C39" s="89"/>
      <c r="D39" s="87"/>
      <c r="E39" s="55"/>
      <c r="F39" s="88"/>
      <c r="G39" s="101"/>
      <c r="H39" s="54"/>
      <c r="I39" s="54"/>
      <c r="J39" s="54"/>
      <c r="K39" s="54"/>
      <c r="L39" s="58">
        <f t="shared" si="0"/>
        <v>0</v>
      </c>
      <c r="M39" s="43">
        <f t="shared" si="1"/>
        <v>0</v>
      </c>
    </row>
    <row r="40" spans="2:13" s="8" customFormat="1" ht="16.5" x14ac:dyDescent="0.2">
      <c r="B40" s="53"/>
      <c r="C40" s="89"/>
      <c r="D40" s="87"/>
      <c r="E40" s="55"/>
      <c r="F40" s="88"/>
      <c r="G40" s="101"/>
      <c r="H40" s="54"/>
      <c r="I40" s="54"/>
      <c r="J40" s="54"/>
      <c r="K40" s="54"/>
      <c r="L40" s="58">
        <f t="shared" si="0"/>
        <v>0</v>
      </c>
      <c r="M40" s="43">
        <f t="shared" si="1"/>
        <v>0</v>
      </c>
    </row>
    <row r="41" spans="2:13" s="8" customFormat="1" ht="16.5" x14ac:dyDescent="0.2">
      <c r="B41" s="53"/>
      <c r="C41" s="89"/>
      <c r="D41" s="87"/>
      <c r="E41" s="55"/>
      <c r="F41" s="88"/>
      <c r="G41" s="101"/>
      <c r="H41" s="54"/>
      <c r="I41" s="54"/>
      <c r="J41" s="54"/>
      <c r="K41" s="54"/>
      <c r="L41" s="58">
        <f t="shared" si="0"/>
        <v>0</v>
      </c>
      <c r="M41" s="43">
        <f t="shared" si="1"/>
        <v>0</v>
      </c>
    </row>
    <row r="42" spans="2:13" s="8" customFormat="1" ht="16.5" x14ac:dyDescent="0.2">
      <c r="B42" s="53"/>
      <c r="C42" s="89"/>
      <c r="D42" s="87"/>
      <c r="E42" s="55"/>
      <c r="F42" s="88"/>
      <c r="G42" s="101"/>
      <c r="H42" s="54"/>
      <c r="I42" s="54"/>
      <c r="J42" s="54"/>
      <c r="K42" s="54"/>
      <c r="L42" s="58">
        <f t="shared" si="0"/>
        <v>0</v>
      </c>
      <c r="M42" s="43">
        <f t="shared" si="1"/>
        <v>0</v>
      </c>
    </row>
    <row r="43" spans="2:13" s="8" customFormat="1" ht="16.5" x14ac:dyDescent="0.2">
      <c r="B43" s="53"/>
      <c r="C43" s="89"/>
      <c r="D43" s="87"/>
      <c r="E43" s="55"/>
      <c r="F43" s="88"/>
      <c r="G43" s="101"/>
      <c r="H43" s="54"/>
      <c r="I43" s="54"/>
      <c r="J43" s="54"/>
      <c r="K43" s="54"/>
      <c r="L43" s="58">
        <f t="shared" si="0"/>
        <v>0</v>
      </c>
      <c r="M43" s="43">
        <f t="shared" si="1"/>
        <v>0</v>
      </c>
    </row>
    <row r="44" spans="2:13" s="8" customFormat="1" ht="16.5" x14ac:dyDescent="0.2">
      <c r="B44" s="53"/>
      <c r="C44" s="89"/>
      <c r="D44" s="87"/>
      <c r="E44" s="55"/>
      <c r="F44" s="88"/>
      <c r="G44" s="101"/>
      <c r="H44" s="54"/>
      <c r="I44" s="54"/>
      <c r="J44" s="54"/>
      <c r="K44" s="54"/>
      <c r="L44" s="58">
        <f t="shared" si="0"/>
        <v>0</v>
      </c>
      <c r="M44" s="43">
        <f t="shared" si="1"/>
        <v>0</v>
      </c>
    </row>
    <row r="45" spans="2:13" s="8" customFormat="1" ht="16.5" x14ac:dyDescent="0.2">
      <c r="B45" s="53"/>
      <c r="C45" s="89"/>
      <c r="D45" s="87"/>
      <c r="E45" s="55"/>
      <c r="F45" s="88"/>
      <c r="G45" s="101"/>
      <c r="H45" s="54"/>
      <c r="I45" s="54"/>
      <c r="J45" s="54"/>
      <c r="K45" s="54"/>
      <c r="L45" s="58">
        <f t="shared" si="0"/>
        <v>0</v>
      </c>
      <c r="M45" s="43">
        <f t="shared" si="1"/>
        <v>0</v>
      </c>
    </row>
    <row r="46" spans="2:13" s="8" customFormat="1" ht="16.5" x14ac:dyDescent="0.2">
      <c r="B46" s="53"/>
      <c r="C46" s="89"/>
      <c r="D46" s="87"/>
      <c r="E46" s="55"/>
      <c r="F46" s="88"/>
      <c r="G46" s="101"/>
      <c r="H46" s="54"/>
      <c r="I46" s="54"/>
      <c r="J46" s="54"/>
      <c r="K46" s="54"/>
      <c r="L46" s="58">
        <f t="shared" si="0"/>
        <v>0</v>
      </c>
      <c r="M46" s="43">
        <f t="shared" si="1"/>
        <v>0</v>
      </c>
    </row>
    <row r="47" spans="2:13" s="8" customFormat="1" ht="16.5" x14ac:dyDescent="0.2">
      <c r="B47" s="53"/>
      <c r="C47" s="89"/>
      <c r="D47" s="87"/>
      <c r="E47" s="55"/>
      <c r="F47" s="88"/>
      <c r="G47" s="101"/>
      <c r="H47" s="54"/>
      <c r="I47" s="54"/>
      <c r="J47" s="54"/>
      <c r="K47" s="54"/>
      <c r="L47" s="58">
        <f t="shared" si="0"/>
        <v>0</v>
      </c>
      <c r="M47" s="43">
        <f t="shared" si="1"/>
        <v>0</v>
      </c>
    </row>
    <row r="48" spans="2:13" s="8" customFormat="1" ht="16.5" x14ac:dyDescent="0.2">
      <c r="B48" s="53"/>
      <c r="C48" s="89"/>
      <c r="D48" s="87"/>
      <c r="E48" s="55"/>
      <c r="F48" s="88"/>
      <c r="G48" s="101"/>
      <c r="H48" s="54"/>
      <c r="I48" s="54"/>
      <c r="J48" s="54"/>
      <c r="K48" s="54"/>
      <c r="L48" s="58">
        <f t="shared" si="0"/>
        <v>0</v>
      </c>
      <c r="M48" s="43">
        <f t="shared" si="1"/>
        <v>0</v>
      </c>
    </row>
    <row r="49" spans="2:13" s="8" customFormat="1" ht="16.5" x14ac:dyDescent="0.2">
      <c r="B49" s="53"/>
      <c r="C49" s="89"/>
      <c r="D49" s="87"/>
      <c r="E49" s="55"/>
      <c r="F49" s="88"/>
      <c r="G49" s="101"/>
      <c r="H49" s="54"/>
      <c r="I49" s="54"/>
      <c r="J49" s="54"/>
      <c r="K49" s="54"/>
      <c r="L49" s="58">
        <f t="shared" si="0"/>
        <v>0</v>
      </c>
      <c r="M49" s="43">
        <f t="shared" si="1"/>
        <v>0</v>
      </c>
    </row>
    <row r="50" spans="2:13" s="8" customFormat="1" ht="16.5" x14ac:dyDescent="0.2">
      <c r="B50" s="53"/>
      <c r="C50" s="89"/>
      <c r="D50" s="87"/>
      <c r="E50" s="55"/>
      <c r="F50" s="88"/>
      <c r="G50" s="101"/>
      <c r="H50" s="54"/>
      <c r="I50" s="54"/>
      <c r="J50" s="54"/>
      <c r="K50" s="54"/>
      <c r="L50" s="58">
        <f t="shared" si="0"/>
        <v>0</v>
      </c>
      <c r="M50" s="43">
        <f t="shared" si="1"/>
        <v>0</v>
      </c>
    </row>
    <row r="51" spans="2:13" s="8" customFormat="1" ht="16.5" x14ac:dyDescent="0.2">
      <c r="B51" s="53"/>
      <c r="C51" s="89"/>
      <c r="D51" s="87"/>
      <c r="E51" s="55"/>
      <c r="F51" s="88"/>
      <c r="G51" s="101"/>
      <c r="H51" s="54"/>
      <c r="I51" s="54"/>
      <c r="J51" s="54"/>
      <c r="K51" s="54"/>
      <c r="L51" s="58">
        <f t="shared" si="0"/>
        <v>0</v>
      </c>
      <c r="M51" s="43">
        <f t="shared" si="1"/>
        <v>0</v>
      </c>
    </row>
    <row r="52" spans="2:13" s="8" customFormat="1" ht="16.5" x14ac:dyDescent="0.2">
      <c r="B52" s="53"/>
      <c r="C52" s="89"/>
      <c r="D52" s="87"/>
      <c r="E52" s="55"/>
      <c r="F52" s="88"/>
      <c r="G52" s="101"/>
      <c r="H52" s="54"/>
      <c r="I52" s="54"/>
      <c r="J52" s="54"/>
      <c r="K52" s="54"/>
      <c r="L52" s="58">
        <f t="shared" si="0"/>
        <v>0</v>
      </c>
      <c r="M52" s="43">
        <f t="shared" si="1"/>
        <v>0</v>
      </c>
    </row>
    <row r="53" spans="2:13" s="8" customFormat="1" ht="16.5" x14ac:dyDescent="0.2">
      <c r="B53" s="53"/>
      <c r="C53" s="89"/>
      <c r="D53" s="87"/>
      <c r="E53" s="55"/>
      <c r="F53" s="88"/>
      <c r="G53" s="101"/>
      <c r="H53" s="54"/>
      <c r="I53" s="54"/>
      <c r="J53" s="54"/>
      <c r="K53" s="54"/>
      <c r="L53" s="58">
        <f t="shared" si="0"/>
        <v>0</v>
      </c>
      <c r="M53" s="43">
        <f t="shared" si="1"/>
        <v>0</v>
      </c>
    </row>
    <row r="54" spans="2:13" s="8" customFormat="1" ht="16.5" x14ac:dyDescent="0.2">
      <c r="B54" s="53"/>
      <c r="C54" s="89"/>
      <c r="D54" s="87"/>
      <c r="E54" s="55"/>
      <c r="F54" s="88"/>
      <c r="G54" s="101"/>
      <c r="H54" s="54"/>
      <c r="I54" s="54"/>
      <c r="J54" s="54"/>
      <c r="K54" s="54"/>
      <c r="L54" s="58">
        <f t="shared" si="0"/>
        <v>0</v>
      </c>
      <c r="M54" s="43">
        <f t="shared" si="1"/>
        <v>0</v>
      </c>
    </row>
    <row r="55" spans="2:13" s="8" customFormat="1" ht="16.5" x14ac:dyDescent="0.2">
      <c r="B55" s="53"/>
      <c r="C55" s="89"/>
      <c r="D55" s="87"/>
      <c r="E55" s="55"/>
      <c r="F55" s="88"/>
      <c r="G55" s="101"/>
      <c r="H55" s="54"/>
      <c r="I55" s="54"/>
      <c r="J55" s="54"/>
      <c r="K55" s="54"/>
      <c r="L55" s="58">
        <f t="shared" si="0"/>
        <v>0</v>
      </c>
      <c r="M55" s="43">
        <f t="shared" si="1"/>
        <v>0</v>
      </c>
    </row>
    <row r="56" spans="2:13" s="8" customFormat="1" ht="16.5" x14ac:dyDescent="0.2">
      <c r="B56" s="53"/>
      <c r="C56" s="89"/>
      <c r="D56" s="87"/>
      <c r="E56" s="55"/>
      <c r="F56" s="88"/>
      <c r="G56" s="101"/>
      <c r="H56" s="54"/>
      <c r="I56" s="54"/>
      <c r="J56" s="54"/>
      <c r="K56" s="54"/>
      <c r="L56" s="58">
        <f t="shared" si="0"/>
        <v>0</v>
      </c>
      <c r="M56" s="43">
        <f t="shared" si="1"/>
        <v>0</v>
      </c>
    </row>
    <row r="57" spans="2:13" s="8" customFormat="1" ht="16.5" x14ac:dyDescent="0.2">
      <c r="B57" s="53"/>
      <c r="C57" s="89"/>
      <c r="D57" s="87"/>
      <c r="E57" s="55"/>
      <c r="F57" s="88"/>
      <c r="G57" s="101"/>
      <c r="H57" s="54"/>
      <c r="I57" s="54"/>
      <c r="J57" s="54"/>
      <c r="K57" s="54"/>
      <c r="L57" s="58">
        <f t="shared" si="0"/>
        <v>0</v>
      </c>
      <c r="M57" s="43">
        <f t="shared" si="1"/>
        <v>0</v>
      </c>
    </row>
    <row r="58" spans="2:13" s="8" customFormat="1" ht="16.5" x14ac:dyDescent="0.2">
      <c r="B58" s="53"/>
      <c r="C58" s="89"/>
      <c r="D58" s="87"/>
      <c r="E58" s="55"/>
      <c r="F58" s="88"/>
      <c r="G58" s="101"/>
      <c r="H58" s="54"/>
      <c r="I58" s="54"/>
      <c r="J58" s="54"/>
      <c r="K58" s="54"/>
      <c r="L58" s="58">
        <f t="shared" si="0"/>
        <v>0</v>
      </c>
      <c r="M58" s="43">
        <f t="shared" si="1"/>
        <v>0</v>
      </c>
    </row>
    <row r="59" spans="2:13" s="8" customFormat="1" ht="16.5" x14ac:dyDescent="0.2">
      <c r="B59" s="53"/>
      <c r="C59" s="89"/>
      <c r="D59" s="87"/>
      <c r="E59" s="55"/>
      <c r="F59" s="88"/>
      <c r="G59" s="101"/>
      <c r="H59" s="54"/>
      <c r="I59" s="54"/>
      <c r="J59" s="54"/>
      <c r="K59" s="54"/>
      <c r="L59" s="58">
        <f t="shared" si="0"/>
        <v>0</v>
      </c>
      <c r="M59" s="43">
        <f t="shared" si="1"/>
        <v>0</v>
      </c>
    </row>
    <row r="60" spans="2:13" s="8" customFormat="1" ht="16.5" x14ac:dyDescent="0.2">
      <c r="B60" s="53"/>
      <c r="C60" s="89"/>
      <c r="D60" s="87"/>
      <c r="E60" s="55"/>
      <c r="F60" s="88"/>
      <c r="G60" s="101"/>
      <c r="H60" s="54"/>
      <c r="I60" s="54"/>
      <c r="J60" s="54"/>
      <c r="K60" s="54"/>
      <c r="L60" s="58">
        <f t="shared" si="0"/>
        <v>0</v>
      </c>
      <c r="M60" s="43">
        <f t="shared" si="1"/>
        <v>0</v>
      </c>
    </row>
    <row r="61" spans="2:13" s="8" customFormat="1" ht="16.5" x14ac:dyDescent="0.2">
      <c r="B61" s="53"/>
      <c r="C61" s="89"/>
      <c r="D61" s="87"/>
      <c r="E61" s="55"/>
      <c r="F61" s="88"/>
      <c r="G61" s="101"/>
      <c r="H61" s="54"/>
      <c r="I61" s="54"/>
      <c r="J61" s="54"/>
      <c r="K61" s="54"/>
      <c r="L61" s="58">
        <f t="shared" si="0"/>
        <v>0</v>
      </c>
      <c r="M61" s="43">
        <f t="shared" si="1"/>
        <v>0</v>
      </c>
    </row>
    <row r="62" spans="2:13" s="8" customFormat="1" ht="16.5" x14ac:dyDescent="0.2">
      <c r="B62" s="53"/>
      <c r="C62" s="89"/>
      <c r="D62" s="87"/>
      <c r="E62" s="55"/>
      <c r="F62" s="88"/>
      <c r="G62" s="101"/>
      <c r="H62" s="54"/>
      <c r="I62" s="54"/>
      <c r="J62" s="54"/>
      <c r="K62" s="54"/>
      <c r="L62" s="58">
        <f t="shared" si="0"/>
        <v>0</v>
      </c>
      <c r="M62" s="43">
        <f t="shared" si="1"/>
        <v>0</v>
      </c>
    </row>
    <row r="63" spans="2:13" s="8" customFormat="1" ht="16.5" x14ac:dyDescent="0.2">
      <c r="B63" s="53"/>
      <c r="C63" s="89"/>
      <c r="D63" s="87"/>
      <c r="E63" s="55"/>
      <c r="F63" s="88"/>
      <c r="G63" s="101"/>
      <c r="H63" s="54"/>
      <c r="I63" s="54"/>
      <c r="J63" s="54"/>
      <c r="K63" s="54"/>
      <c r="L63" s="58">
        <f t="shared" si="0"/>
        <v>0</v>
      </c>
      <c r="M63" s="43">
        <f t="shared" si="1"/>
        <v>0</v>
      </c>
    </row>
    <row r="64" spans="2:13" s="8" customFormat="1" ht="16.5" x14ac:dyDescent="0.2">
      <c r="B64" s="53"/>
      <c r="C64" s="89"/>
      <c r="D64" s="87"/>
      <c r="E64" s="55"/>
      <c r="F64" s="88"/>
      <c r="G64" s="101"/>
      <c r="H64" s="54"/>
      <c r="I64" s="54"/>
      <c r="J64" s="54"/>
      <c r="K64" s="54"/>
      <c r="L64" s="58">
        <f t="shared" si="0"/>
        <v>0</v>
      </c>
      <c r="M64" s="43">
        <f t="shared" si="1"/>
        <v>0</v>
      </c>
    </row>
    <row r="65" spans="2:13" s="8" customFormat="1" ht="16.5" x14ac:dyDescent="0.2">
      <c r="B65" s="53"/>
      <c r="C65" s="89"/>
      <c r="D65" s="87"/>
      <c r="E65" s="55"/>
      <c r="F65" s="88"/>
      <c r="G65" s="101"/>
      <c r="H65" s="54"/>
      <c r="I65" s="54"/>
      <c r="J65" s="54"/>
      <c r="K65" s="54"/>
      <c r="L65" s="58">
        <f t="shared" si="0"/>
        <v>0</v>
      </c>
      <c r="M65" s="43">
        <f t="shared" si="1"/>
        <v>0</v>
      </c>
    </row>
    <row r="66" spans="2:13" s="8" customFormat="1" ht="16.5" x14ac:dyDescent="0.2">
      <c r="B66" s="53"/>
      <c r="C66" s="89"/>
      <c r="D66" s="87"/>
      <c r="E66" s="55"/>
      <c r="F66" s="88"/>
      <c r="G66" s="101"/>
      <c r="H66" s="54"/>
      <c r="I66" s="54"/>
      <c r="J66" s="54"/>
      <c r="K66" s="54"/>
      <c r="L66" s="58">
        <f t="shared" si="0"/>
        <v>0</v>
      </c>
      <c r="M66" s="43">
        <f t="shared" si="1"/>
        <v>0</v>
      </c>
    </row>
    <row r="67" spans="2:13" s="8" customFormat="1" ht="16.5" x14ac:dyDescent="0.2">
      <c r="B67" s="53"/>
      <c r="C67" s="89"/>
      <c r="D67" s="87"/>
      <c r="E67" s="55"/>
      <c r="F67" s="88"/>
      <c r="G67" s="101"/>
      <c r="H67" s="54"/>
      <c r="I67" s="54"/>
      <c r="J67" s="54"/>
      <c r="K67" s="54"/>
      <c r="L67" s="58">
        <f t="shared" si="0"/>
        <v>0</v>
      </c>
      <c r="M67" s="43">
        <f t="shared" si="1"/>
        <v>0</v>
      </c>
    </row>
    <row r="68" spans="2:13" s="8" customFormat="1" ht="16.5" x14ac:dyDescent="0.2">
      <c r="B68" s="53"/>
      <c r="C68" s="89"/>
      <c r="D68" s="87"/>
      <c r="E68" s="55"/>
      <c r="F68" s="88"/>
      <c r="G68" s="101"/>
      <c r="H68" s="54"/>
      <c r="I68" s="54"/>
      <c r="J68" s="54"/>
      <c r="K68" s="54"/>
      <c r="L68" s="58">
        <f t="shared" si="0"/>
        <v>0</v>
      </c>
      <c r="M68" s="43">
        <f t="shared" si="1"/>
        <v>0</v>
      </c>
    </row>
    <row r="69" spans="2:13" s="8" customFormat="1" ht="16.5" x14ac:dyDescent="0.2">
      <c r="B69" s="53"/>
      <c r="C69" s="89"/>
      <c r="D69" s="87"/>
      <c r="E69" s="55"/>
      <c r="F69" s="88"/>
      <c r="G69" s="101"/>
      <c r="H69" s="54"/>
      <c r="I69" s="54"/>
      <c r="J69" s="54"/>
      <c r="K69" s="54"/>
      <c r="L69" s="58">
        <f t="shared" si="0"/>
        <v>0</v>
      </c>
      <c r="M69" s="43">
        <f t="shared" si="1"/>
        <v>0</v>
      </c>
    </row>
    <row r="70" spans="2:13" s="8" customFormat="1" ht="16.5" x14ac:dyDescent="0.2">
      <c r="B70" s="53"/>
      <c r="C70" s="89"/>
      <c r="D70" s="87"/>
      <c r="E70" s="55"/>
      <c r="F70" s="88"/>
      <c r="G70" s="101"/>
      <c r="H70" s="54"/>
      <c r="I70" s="54"/>
      <c r="J70" s="54"/>
      <c r="K70" s="54"/>
      <c r="L70" s="58">
        <f t="shared" si="0"/>
        <v>0</v>
      </c>
      <c r="M70" s="43">
        <f t="shared" si="1"/>
        <v>0</v>
      </c>
    </row>
    <row r="71" spans="2:13" s="8" customFormat="1" ht="16.5" x14ac:dyDescent="0.2">
      <c r="B71" s="53"/>
      <c r="C71" s="89"/>
      <c r="D71" s="87"/>
      <c r="E71" s="55"/>
      <c r="F71" s="88"/>
      <c r="G71" s="101"/>
      <c r="H71" s="54"/>
      <c r="I71" s="54"/>
      <c r="J71" s="54"/>
      <c r="K71" s="54"/>
      <c r="L71" s="58">
        <f t="shared" si="0"/>
        <v>0</v>
      </c>
      <c r="M71" s="43">
        <f t="shared" si="1"/>
        <v>0</v>
      </c>
    </row>
    <row r="72" spans="2:13" s="8" customFormat="1" ht="16.5" x14ac:dyDescent="0.2">
      <c r="B72" s="53"/>
      <c r="C72" s="89"/>
      <c r="D72" s="87"/>
      <c r="E72" s="55"/>
      <c r="F72" s="88"/>
      <c r="G72" s="101"/>
      <c r="H72" s="54"/>
      <c r="I72" s="54"/>
      <c r="J72" s="54"/>
      <c r="K72" s="54"/>
      <c r="L72" s="58">
        <f t="shared" si="0"/>
        <v>0</v>
      </c>
      <c r="M72" s="43">
        <f t="shared" si="1"/>
        <v>0</v>
      </c>
    </row>
    <row r="73" spans="2:13" s="8" customFormat="1" ht="16.5" x14ac:dyDescent="0.2">
      <c r="B73" s="53"/>
      <c r="C73" s="89"/>
      <c r="D73" s="87"/>
      <c r="E73" s="55"/>
      <c r="F73" s="88"/>
      <c r="G73" s="101"/>
      <c r="H73" s="54"/>
      <c r="I73" s="54"/>
      <c r="J73" s="54"/>
      <c r="K73" s="54"/>
      <c r="L73" s="58">
        <f t="shared" si="0"/>
        <v>0</v>
      </c>
      <c r="M73" s="43">
        <f t="shared" si="1"/>
        <v>0</v>
      </c>
    </row>
    <row r="74" spans="2:13" s="8" customFormat="1" ht="16.5" x14ac:dyDescent="0.2">
      <c r="B74" s="53"/>
      <c r="C74" s="89"/>
      <c r="D74" s="87"/>
      <c r="E74" s="55"/>
      <c r="F74" s="88"/>
      <c r="G74" s="101"/>
      <c r="H74" s="54"/>
      <c r="I74" s="54"/>
      <c r="J74" s="54"/>
      <c r="K74" s="54"/>
      <c r="L74" s="58">
        <f t="shared" si="0"/>
        <v>0</v>
      </c>
      <c r="M74" s="43">
        <f t="shared" si="1"/>
        <v>0</v>
      </c>
    </row>
    <row r="75" spans="2:13" s="8" customFormat="1" ht="16.5" x14ac:dyDescent="0.2">
      <c r="B75" s="53"/>
      <c r="C75" s="89"/>
      <c r="D75" s="87"/>
      <c r="E75" s="55"/>
      <c r="F75" s="88"/>
      <c r="G75" s="101"/>
      <c r="H75" s="54"/>
      <c r="I75" s="54"/>
      <c r="J75" s="54"/>
      <c r="K75" s="54"/>
      <c r="L75" s="58">
        <f t="shared" si="0"/>
        <v>0</v>
      </c>
      <c r="M75" s="43">
        <f t="shared" si="1"/>
        <v>0</v>
      </c>
    </row>
    <row r="76" spans="2:13" s="8" customFormat="1" ht="16.5" x14ac:dyDescent="0.2">
      <c r="B76" s="53"/>
      <c r="C76" s="89"/>
      <c r="D76" s="87"/>
      <c r="E76" s="55"/>
      <c r="F76" s="88"/>
      <c r="G76" s="101"/>
      <c r="H76" s="54"/>
      <c r="I76" s="54"/>
      <c r="J76" s="54"/>
      <c r="K76" s="54"/>
      <c r="L76" s="58">
        <f t="shared" si="0"/>
        <v>0</v>
      </c>
      <c r="M76" s="43">
        <f t="shared" si="1"/>
        <v>0</v>
      </c>
    </row>
    <row r="77" spans="2:13" s="8" customFormat="1" ht="16.5" x14ac:dyDescent="0.2">
      <c r="B77" s="53"/>
      <c r="C77" s="89"/>
      <c r="D77" s="87"/>
      <c r="E77" s="55"/>
      <c r="F77" s="88"/>
      <c r="G77" s="101"/>
      <c r="H77" s="54"/>
      <c r="I77" s="54"/>
      <c r="J77" s="54"/>
      <c r="K77" s="54"/>
      <c r="L77" s="58">
        <f t="shared" si="0"/>
        <v>0</v>
      </c>
      <c r="M77" s="43">
        <f t="shared" si="1"/>
        <v>0</v>
      </c>
    </row>
    <row r="78" spans="2:13" s="8" customFormat="1" ht="16.5" x14ac:dyDescent="0.2">
      <c r="B78" s="53"/>
      <c r="C78" s="89"/>
      <c r="D78" s="87"/>
      <c r="E78" s="55"/>
      <c r="F78" s="88"/>
      <c r="G78" s="101"/>
      <c r="H78" s="54"/>
      <c r="I78" s="54"/>
      <c r="J78" s="54"/>
      <c r="K78" s="54"/>
      <c r="L78" s="58">
        <f t="shared" si="0"/>
        <v>0</v>
      </c>
      <c r="M78" s="43">
        <f t="shared" si="1"/>
        <v>0</v>
      </c>
    </row>
    <row r="79" spans="2:13" s="8" customFormat="1" ht="16.5" x14ac:dyDescent="0.2">
      <c r="B79" s="53"/>
      <c r="C79" s="89"/>
      <c r="D79" s="87"/>
      <c r="E79" s="55"/>
      <c r="F79" s="88"/>
      <c r="G79" s="101"/>
      <c r="H79" s="54"/>
      <c r="I79" s="54"/>
      <c r="J79" s="54"/>
      <c r="K79" s="54"/>
      <c r="L79" s="58">
        <f t="shared" si="0"/>
        <v>0</v>
      </c>
      <c r="M79" s="43">
        <f t="shared" si="1"/>
        <v>0</v>
      </c>
    </row>
    <row r="80" spans="2:13" s="8" customFormat="1" ht="16.5" x14ac:dyDescent="0.2">
      <c r="B80" s="53"/>
      <c r="C80" s="89"/>
      <c r="D80" s="87"/>
      <c r="E80" s="55"/>
      <c r="F80" s="88"/>
      <c r="G80" s="101"/>
      <c r="H80" s="54"/>
      <c r="I80" s="54"/>
      <c r="J80" s="54"/>
      <c r="K80" s="54"/>
      <c r="L80" s="58">
        <f t="shared" si="0"/>
        <v>0</v>
      </c>
      <c r="M80" s="43">
        <f t="shared" si="1"/>
        <v>0</v>
      </c>
    </row>
    <row r="81" spans="2:13" s="8" customFormat="1" ht="16.5" x14ac:dyDescent="0.2">
      <c r="B81" s="53"/>
      <c r="C81" s="89"/>
      <c r="D81" s="87"/>
      <c r="E81" s="55"/>
      <c r="F81" s="88"/>
      <c r="G81" s="101"/>
      <c r="H81" s="54"/>
      <c r="I81" s="54"/>
      <c r="J81" s="54"/>
      <c r="K81" s="54"/>
      <c r="L81" s="58">
        <f t="shared" si="0"/>
        <v>0</v>
      </c>
      <c r="M81" s="43">
        <f t="shared" si="1"/>
        <v>0</v>
      </c>
    </row>
    <row r="82" spans="2:13" s="8" customFormat="1" ht="16.5" x14ac:dyDescent="0.2">
      <c r="B82" s="53"/>
      <c r="C82" s="89"/>
      <c r="D82" s="87"/>
      <c r="E82" s="55"/>
      <c r="F82" s="88"/>
      <c r="G82" s="101"/>
      <c r="H82" s="54"/>
      <c r="I82" s="54"/>
      <c r="J82" s="54"/>
      <c r="K82" s="54"/>
      <c r="L82" s="58">
        <f t="shared" si="0"/>
        <v>0</v>
      </c>
      <c r="M82" s="43">
        <f t="shared" si="1"/>
        <v>0</v>
      </c>
    </row>
    <row r="83" spans="2:13" s="8" customFormat="1" ht="16.5" x14ac:dyDescent="0.2">
      <c r="B83" s="53"/>
      <c r="C83" s="89"/>
      <c r="D83" s="87"/>
      <c r="E83" s="55"/>
      <c r="F83" s="88"/>
      <c r="G83" s="101"/>
      <c r="H83" s="54"/>
      <c r="I83" s="54"/>
      <c r="J83" s="54"/>
      <c r="K83" s="54"/>
      <c r="L83" s="58">
        <f t="shared" si="0"/>
        <v>0</v>
      </c>
      <c r="M83" s="43">
        <f t="shared" si="1"/>
        <v>0</v>
      </c>
    </row>
    <row r="84" spans="2:13" s="8" customFormat="1" ht="16.5" x14ac:dyDescent="0.2">
      <c r="B84" s="53"/>
      <c r="C84" s="89"/>
      <c r="D84" s="87"/>
      <c r="E84" s="55"/>
      <c r="F84" s="88"/>
      <c r="G84" s="101"/>
      <c r="H84" s="54"/>
      <c r="I84" s="54"/>
      <c r="J84" s="54"/>
      <c r="K84" s="54"/>
      <c r="L84" s="58">
        <f t="shared" si="0"/>
        <v>0</v>
      </c>
      <c r="M84" s="43">
        <f t="shared" si="1"/>
        <v>0</v>
      </c>
    </row>
    <row r="85" spans="2:13" s="8" customFormat="1" ht="16.5" x14ac:dyDescent="0.2">
      <c r="B85" s="53"/>
      <c r="C85" s="89"/>
      <c r="D85" s="87"/>
      <c r="E85" s="55"/>
      <c r="F85" s="88"/>
      <c r="G85" s="101"/>
      <c r="H85" s="54"/>
      <c r="I85" s="54"/>
      <c r="J85" s="54"/>
      <c r="K85" s="54"/>
      <c r="L85" s="58">
        <f t="shared" si="0"/>
        <v>0</v>
      </c>
      <c r="M85" s="43">
        <f t="shared" si="1"/>
        <v>0</v>
      </c>
    </row>
    <row r="86" spans="2:13" s="8" customFormat="1" ht="16.5" x14ac:dyDescent="0.2">
      <c r="B86" s="53"/>
      <c r="C86" s="89"/>
      <c r="D86" s="87"/>
      <c r="E86" s="55"/>
      <c r="F86" s="88"/>
      <c r="G86" s="101"/>
      <c r="H86" s="54"/>
      <c r="I86" s="54"/>
      <c r="J86" s="54"/>
      <c r="K86" s="54"/>
      <c r="L86" s="58">
        <f t="shared" si="0"/>
        <v>0</v>
      </c>
      <c r="M86" s="43">
        <f t="shared" si="1"/>
        <v>0</v>
      </c>
    </row>
    <row r="87" spans="2:13" s="8" customFormat="1" ht="16.5" x14ac:dyDescent="0.2">
      <c r="B87" s="53"/>
      <c r="C87" s="89"/>
      <c r="D87" s="87"/>
      <c r="E87" s="55"/>
      <c r="F87" s="88"/>
      <c r="G87" s="101"/>
      <c r="H87" s="54"/>
      <c r="I87" s="54"/>
      <c r="J87" s="54"/>
      <c r="K87" s="54"/>
      <c r="L87" s="58">
        <f t="shared" si="0"/>
        <v>0</v>
      </c>
      <c r="M87" s="43">
        <f t="shared" si="1"/>
        <v>0</v>
      </c>
    </row>
    <row r="88" spans="2:13" s="8" customFormat="1" ht="16.5" x14ac:dyDescent="0.2">
      <c r="B88" s="53"/>
      <c r="C88" s="89"/>
      <c r="D88" s="87"/>
      <c r="E88" s="55"/>
      <c r="F88" s="88"/>
      <c r="G88" s="101"/>
      <c r="H88" s="54"/>
      <c r="I88" s="54"/>
      <c r="J88" s="54"/>
      <c r="K88" s="54"/>
      <c r="L88" s="58">
        <f t="shared" si="0"/>
        <v>0</v>
      </c>
      <c r="M88" s="43">
        <f t="shared" si="1"/>
        <v>0</v>
      </c>
    </row>
    <row r="89" spans="2:13" s="8" customFormat="1" ht="16.5" x14ac:dyDescent="0.2">
      <c r="B89" s="53"/>
      <c r="C89" s="89"/>
      <c r="D89" s="87"/>
      <c r="E89" s="55"/>
      <c r="F89" s="88"/>
      <c r="G89" s="101"/>
      <c r="H89" s="54"/>
      <c r="I89" s="54"/>
      <c r="J89" s="54"/>
      <c r="K89" s="54"/>
      <c r="L89" s="58">
        <f t="shared" si="0"/>
        <v>0</v>
      </c>
      <c r="M89" s="43">
        <f t="shared" si="1"/>
        <v>0</v>
      </c>
    </row>
    <row r="90" spans="2:13" s="8" customFormat="1" ht="16.5" x14ac:dyDescent="0.2">
      <c r="B90" s="53"/>
      <c r="C90" s="89"/>
      <c r="D90" s="87"/>
      <c r="E90" s="55"/>
      <c r="F90" s="88"/>
      <c r="G90" s="101"/>
      <c r="H90" s="54"/>
      <c r="I90" s="54"/>
      <c r="J90" s="54"/>
      <c r="K90" s="54"/>
      <c r="L90" s="58">
        <f t="shared" si="0"/>
        <v>0</v>
      </c>
      <c r="M90" s="43">
        <f t="shared" si="1"/>
        <v>0</v>
      </c>
    </row>
    <row r="91" spans="2:13" s="8" customFormat="1" ht="17.25" thickBot="1" x14ac:dyDescent="0.25">
      <c r="B91" s="53"/>
      <c r="C91" s="89"/>
      <c r="D91" s="87"/>
      <c r="E91" s="55"/>
      <c r="F91" s="88"/>
      <c r="G91" s="101"/>
      <c r="H91" s="54"/>
      <c r="I91" s="54"/>
      <c r="J91" s="54"/>
      <c r="K91" s="56"/>
      <c r="L91" s="59">
        <f t="shared" si="0"/>
        <v>0</v>
      </c>
      <c r="M91" s="44">
        <f t="shared" si="1"/>
        <v>0</v>
      </c>
    </row>
    <row r="92" spans="2:13" ht="30" customHeight="1" thickBot="1" x14ac:dyDescent="0.25">
      <c r="B92" s="138" t="s">
        <v>44</v>
      </c>
      <c r="C92" s="138"/>
      <c r="D92" s="138"/>
      <c r="E92" s="138"/>
      <c r="F92" s="138"/>
      <c r="G92" s="138"/>
      <c r="H92" s="138"/>
      <c r="I92" s="138"/>
      <c r="J92" s="138"/>
      <c r="K92" s="47" t="s">
        <v>45</v>
      </c>
      <c r="L92" s="48"/>
      <c r="M92" s="102">
        <f>SUM(M33:M91)</f>
        <v>0</v>
      </c>
    </row>
    <row r="93" spans="2:13" x14ac:dyDescent="0.2">
      <c r="B93" s="7"/>
    </row>
    <row r="94" spans="2:13" ht="16.5" x14ac:dyDescent="0.2">
      <c r="B94" s="7"/>
      <c r="K94" s="24"/>
      <c r="M94" s="24"/>
    </row>
    <row r="95" spans="2:13" ht="16.5" x14ac:dyDescent="0.3">
      <c r="B95" s="35" t="s">
        <v>46</v>
      </c>
      <c r="C95" s="30"/>
      <c r="D95" s="41"/>
      <c r="E95" s="41"/>
      <c r="F95" s="111" t="s">
        <v>47</v>
      </c>
      <c r="G95" s="111" t="s">
        <v>48</v>
      </c>
      <c r="H95" s="129" t="s">
        <v>49</v>
      </c>
      <c r="I95" s="129"/>
      <c r="J95" s="129"/>
      <c r="K95" s="129"/>
      <c r="L95" s="130" t="s">
        <v>50</v>
      </c>
      <c r="M95" s="131"/>
    </row>
    <row r="96" spans="2:13" ht="25.5" x14ac:dyDescent="0.2">
      <c r="B96" s="34" t="s">
        <v>51</v>
      </c>
      <c r="C96" s="33"/>
      <c r="D96" s="42"/>
      <c r="E96" s="42"/>
      <c r="F96" s="112"/>
      <c r="G96" s="112"/>
      <c r="H96" s="60" t="s">
        <v>52</v>
      </c>
      <c r="I96" s="60" t="s">
        <v>53</v>
      </c>
      <c r="J96" s="60" t="s">
        <v>54</v>
      </c>
      <c r="K96" s="60" t="s">
        <v>55</v>
      </c>
      <c r="L96" s="132"/>
      <c r="M96" s="133"/>
    </row>
    <row r="97" spans="2:13" ht="30" customHeight="1" x14ac:dyDescent="0.2">
      <c r="B97" s="31" t="str">
        <f>E9</f>
        <v>DÉCEMBRE</v>
      </c>
      <c r="C97" s="32">
        <f>I9</f>
        <v>0</v>
      </c>
      <c r="D97" s="41"/>
      <c r="E97" s="41"/>
      <c r="F97" s="64">
        <f>IFERROR(AVERAGEIF(L33:L92,"&lt;&gt;0",L33:L92),0)</f>
        <v>0</v>
      </c>
      <c r="G97" s="45">
        <f>SUMPRODUCT($D$33:$D$91,$G$33:$G$91)</f>
        <v>0</v>
      </c>
      <c r="H97" s="45">
        <f>SUMPRODUCT($D$33:$D$91,$H$33:$H$91)</f>
        <v>0</v>
      </c>
      <c r="I97" s="45">
        <f>SUMPRODUCT($D$33:$D$91,$I$33:$I$91)</f>
        <v>0</v>
      </c>
      <c r="J97" s="45">
        <f>SUMPRODUCT($D$33:$D$91,$J$33:$J$91)</f>
        <v>0</v>
      </c>
      <c r="K97" s="45">
        <f>SUMPRODUCT($D$33:$D$91,$K$33:$K$91)</f>
        <v>0</v>
      </c>
      <c r="L97" s="134">
        <f>$M$92</f>
        <v>0</v>
      </c>
      <c r="M97" s="135"/>
    </row>
    <row r="98" spans="2:13" x14ac:dyDescent="0.2">
      <c r="B98" s="7"/>
    </row>
    <row r="101" spans="2:13" ht="18" customHeight="1" x14ac:dyDescent="0.2">
      <c r="B101" s="108" t="s">
        <v>56</v>
      </c>
      <c r="C101" s="108"/>
      <c r="D101" s="108"/>
      <c r="E101" s="108"/>
      <c r="F101" s="108"/>
      <c r="G101" s="108"/>
      <c r="H101" s="108"/>
      <c r="I101" s="108"/>
      <c r="J101" s="108"/>
      <c r="K101" s="108"/>
      <c r="L101" s="108"/>
      <c r="M101" s="108"/>
    </row>
    <row r="102" spans="2:13" ht="16.5" x14ac:dyDescent="0.2">
      <c r="B102" s="25" t="s">
        <v>57</v>
      </c>
      <c r="C102" s="26"/>
      <c r="D102" s="27"/>
      <c r="E102" s="27"/>
      <c r="F102" s="27"/>
      <c r="G102" s="27"/>
      <c r="H102" s="27"/>
      <c r="I102" s="26"/>
      <c r="J102" s="27"/>
      <c r="K102" s="26"/>
      <c r="L102" s="127" t="s">
        <v>58</v>
      </c>
      <c r="M102" s="128"/>
    </row>
    <row r="103" spans="2:13" ht="16.5" x14ac:dyDescent="0.2">
      <c r="B103" s="28" t="s">
        <v>59</v>
      </c>
      <c r="C103" s="26"/>
      <c r="D103" s="27"/>
      <c r="E103" s="27"/>
      <c r="F103" s="27"/>
      <c r="G103" s="27"/>
      <c r="H103" s="27"/>
      <c r="I103" s="27"/>
      <c r="J103" s="27"/>
      <c r="K103" s="26"/>
      <c r="L103" s="125"/>
      <c r="M103" s="126"/>
    </row>
    <row r="104" spans="2:13" ht="16.5" x14ac:dyDescent="0.2">
      <c r="B104" s="28" t="s">
        <v>60</v>
      </c>
      <c r="C104" s="26"/>
      <c r="D104" s="27"/>
      <c r="E104" s="27"/>
      <c r="F104" s="27"/>
      <c r="G104" s="27"/>
      <c r="H104" s="27"/>
      <c r="I104" s="27"/>
      <c r="J104" s="27"/>
      <c r="K104" s="26"/>
      <c r="L104" s="125"/>
      <c r="M104" s="126"/>
    </row>
    <row r="105" spans="2:13" ht="16.5" x14ac:dyDescent="0.2">
      <c r="B105" s="28" t="s">
        <v>61</v>
      </c>
      <c r="C105" s="26"/>
      <c r="D105" s="27"/>
      <c r="E105" s="27"/>
      <c r="F105" s="27"/>
      <c r="G105" s="27"/>
      <c r="H105" s="27"/>
      <c r="I105" s="27"/>
      <c r="J105" s="27"/>
      <c r="K105" s="26"/>
      <c r="L105" s="125"/>
      <c r="M105" s="126"/>
    </row>
    <row r="106" spans="2:13" ht="16.5" x14ac:dyDescent="0.2">
      <c r="B106" s="28" t="s">
        <v>62</v>
      </c>
      <c r="C106" s="26"/>
      <c r="D106" s="27"/>
      <c r="E106" s="27"/>
      <c r="F106" s="27"/>
      <c r="G106" s="27"/>
      <c r="H106" s="27"/>
      <c r="I106" s="27"/>
      <c r="J106" s="27"/>
      <c r="K106" s="26"/>
      <c r="L106" s="125"/>
      <c r="M106" s="126"/>
    </row>
    <row r="107" spans="2:13" ht="17.25" thickBot="1" x14ac:dyDescent="0.25">
      <c r="B107" s="28" t="s">
        <v>63</v>
      </c>
      <c r="C107" s="154"/>
      <c r="D107" s="154"/>
      <c r="E107" s="154"/>
      <c r="F107" s="154"/>
      <c r="G107" s="154"/>
      <c r="H107" s="154"/>
      <c r="I107" s="154"/>
      <c r="J107" s="154"/>
      <c r="K107" s="155"/>
      <c r="L107" s="148"/>
      <c r="M107" s="149"/>
    </row>
    <row r="108" spans="2:13" ht="17.25" thickBot="1" x14ac:dyDescent="0.25">
      <c r="B108" s="8"/>
      <c r="C108" s="8"/>
      <c r="D108" s="8"/>
      <c r="E108" s="8"/>
      <c r="F108" s="8"/>
      <c r="G108" s="8"/>
      <c r="I108" s="8"/>
      <c r="K108" s="29" t="s">
        <v>64</v>
      </c>
      <c r="L108" s="150">
        <f>SUM(L103:M107)</f>
        <v>0</v>
      </c>
      <c r="M108" s="151"/>
    </row>
    <row r="112" spans="2:13" ht="33" customHeight="1" x14ac:dyDescent="0.3">
      <c r="B112" s="152" t="s">
        <v>65</v>
      </c>
      <c r="C112" s="152"/>
      <c r="D112" s="152"/>
      <c r="E112" s="152"/>
      <c r="F112" s="152"/>
      <c r="G112" s="152"/>
      <c r="H112" s="152"/>
      <c r="I112" s="152"/>
      <c r="J112" s="152"/>
      <c r="K112" s="152"/>
      <c r="L112" s="152"/>
      <c r="M112" s="152"/>
    </row>
    <row r="114" spans="1:14" ht="20.100000000000001" customHeight="1" x14ac:dyDescent="0.25">
      <c r="A114" s="49"/>
      <c r="B114" s="153" t="s">
        <v>66</v>
      </c>
      <c r="C114" s="153"/>
      <c r="D114" s="153"/>
      <c r="E114" s="153"/>
      <c r="F114" s="153"/>
      <c r="G114" s="153"/>
      <c r="H114" s="153"/>
      <c r="I114" s="153"/>
      <c r="J114" s="153"/>
      <c r="K114" s="153"/>
      <c r="L114" s="153"/>
      <c r="M114" s="153"/>
      <c r="N114" s="49"/>
    </row>
    <row r="115" spans="1:14" ht="20.100000000000001" customHeight="1" x14ac:dyDescent="0.2">
      <c r="A115" s="49"/>
      <c r="B115" s="108" t="s">
        <v>67</v>
      </c>
      <c r="C115" s="108"/>
      <c r="D115" s="108"/>
      <c r="E115" s="108"/>
      <c r="F115" s="108"/>
      <c r="G115" s="108"/>
      <c r="H115" s="108"/>
      <c r="I115" s="108"/>
      <c r="J115" s="108"/>
      <c r="K115" s="108"/>
      <c r="L115" s="108"/>
      <c r="M115" s="108"/>
      <c r="N115" s="49"/>
    </row>
    <row r="116" spans="1:14" ht="20.100000000000001" customHeight="1" x14ac:dyDescent="0.2">
      <c r="A116" s="49"/>
      <c r="B116" s="147" t="s">
        <v>68</v>
      </c>
      <c r="C116" s="147"/>
      <c r="D116" s="147"/>
      <c r="E116" s="147"/>
      <c r="F116" s="147"/>
      <c r="G116" s="147"/>
      <c r="H116" s="147"/>
      <c r="I116" s="147"/>
      <c r="J116" s="147"/>
      <c r="K116" s="147"/>
      <c r="L116" s="147"/>
      <c r="M116" s="147"/>
      <c r="N116" s="49"/>
    </row>
  </sheetData>
  <sheetProtection sheet="1" objects="1" scenarios="1"/>
  <mergeCells count="40">
    <mergeCell ref="G20:M20"/>
    <mergeCell ref="B6:D6"/>
    <mergeCell ref="B7:M7"/>
    <mergeCell ref="E9:F9"/>
    <mergeCell ref="B11:M11"/>
    <mergeCell ref="G21:M21"/>
    <mergeCell ref="G22:M22"/>
    <mergeCell ref="G23:M23"/>
    <mergeCell ref="G24:M24"/>
    <mergeCell ref="B26:G26"/>
    <mergeCell ref="J26:L26"/>
    <mergeCell ref="L28:M28"/>
    <mergeCell ref="B29:M29"/>
    <mergeCell ref="B31:B32"/>
    <mergeCell ref="C31:C32"/>
    <mergeCell ref="L31:L32"/>
    <mergeCell ref="M31:M32"/>
    <mergeCell ref="D31:F31"/>
    <mergeCell ref="G31:K31"/>
    <mergeCell ref="G30:M30"/>
    <mergeCell ref="B30:F30"/>
    <mergeCell ref="C107:K107"/>
    <mergeCell ref="L107:M107"/>
    <mergeCell ref="B92:J92"/>
    <mergeCell ref="G95:G96"/>
    <mergeCell ref="H95:K95"/>
    <mergeCell ref="L95:M96"/>
    <mergeCell ref="L97:M97"/>
    <mergeCell ref="B101:M101"/>
    <mergeCell ref="L102:M102"/>
    <mergeCell ref="L103:M103"/>
    <mergeCell ref="L104:M104"/>
    <mergeCell ref="L105:M105"/>
    <mergeCell ref="L106:M106"/>
    <mergeCell ref="F95:F96"/>
    <mergeCell ref="L108:M108"/>
    <mergeCell ref="B112:M112"/>
    <mergeCell ref="B114:M114"/>
    <mergeCell ref="B115:M115"/>
    <mergeCell ref="B116:M116"/>
  </mergeCells>
  <dataValidations count="1">
    <dataValidation type="list" allowBlank="1" showInputMessage="1" showErrorMessage="1" prompt="Sélection de l'année" sqref="I9" xr:uid="{D6ABDCBD-06CB-4D51-93B8-4F8F769E2EA3}">
      <formula1>Années</formula1>
    </dataValidation>
  </dataValidations>
  <hyperlinks>
    <hyperlink ref="I12" r:id="rId1" xr:uid="{17926B9E-0AD3-49EF-A3A6-F7ED57F1F4A0}"/>
    <hyperlink ref="J16" r:id="rId2" xr:uid="{82655AA4-CB12-452B-88B8-432B91406EB4}"/>
  </hyperlinks>
  <printOptions horizontalCentered="1"/>
  <pageMargins left="0.11811023622047245" right="0.11811023622047245" top="0.35433070866141736" bottom="0.35433070866141736" header="0.19685039370078741" footer="0.19685039370078741"/>
  <pageSetup paperSize="9" scale="72" orientation="portrait" horizontalDpi="4294967293" r:id="rId3"/>
  <headerFooter>
    <oddFooter>&amp;C&amp;"Arial,Normal"&amp;9&amp;K01+032Registre du Logeur - hébergements à tarif proportionnel - p&amp;P/&amp;N</oddFooter>
  </headerFooter>
  <colBreaks count="1" manualBreakCount="1">
    <brk id="14" max="1048575" man="1"/>
  </colBreaks>
  <drawing r:id="rId4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2A2F67-BDF6-443E-8159-FB7AE4036A8C}">
  <sheetPr>
    <tabColor rgb="FFFF6600"/>
  </sheetPr>
  <dimension ref="A2:L50"/>
  <sheetViews>
    <sheetView showGridLines="0" zoomScaleNormal="100" workbookViewId="0">
      <selection activeCell="N31" sqref="N31"/>
    </sheetView>
  </sheetViews>
  <sheetFormatPr baseColWidth="10" defaultColWidth="11.42578125" defaultRowHeight="12.75" x14ac:dyDescent="0.2"/>
  <cols>
    <col min="1" max="1" width="5.7109375" style="5" customWidth="1"/>
    <col min="2" max="11" width="11.7109375" style="5" customWidth="1"/>
    <col min="12" max="12" width="5.7109375" style="5" customWidth="1"/>
    <col min="13" max="16384" width="11.42578125" style="5"/>
  </cols>
  <sheetData>
    <row r="2" spans="2:11" ht="18" x14ac:dyDescent="0.2">
      <c r="E2" s="12" t="s">
        <v>0</v>
      </c>
    </row>
    <row r="3" spans="2:11" ht="20.25" x14ac:dyDescent="0.2">
      <c r="E3" s="13" t="s">
        <v>1</v>
      </c>
    </row>
    <row r="4" spans="2:11" ht="20.25" x14ac:dyDescent="0.2">
      <c r="E4" s="13" t="s">
        <v>2</v>
      </c>
    </row>
    <row r="5" spans="2:11" x14ac:dyDescent="0.2">
      <c r="E5" s="10"/>
      <c r="K5" s="63" t="s">
        <v>74</v>
      </c>
    </row>
    <row r="6" spans="2:11" ht="35.1" customHeight="1" x14ac:dyDescent="0.2">
      <c r="B6" s="122" t="s">
        <v>3</v>
      </c>
      <c r="C6" s="122"/>
      <c r="D6" s="122"/>
      <c r="E6" s="74" t="str">
        <f>"ÉTAT RÉCAPITULATIF DU 2EME SEMESTRE "&amp;[1]DECEMBRE!H10</f>
        <v xml:space="preserve">ÉTAT RÉCAPITULATIF DU 2EME SEMESTRE </v>
      </c>
      <c r="K6" s="62"/>
    </row>
    <row r="7" spans="2:11" s="65" customFormat="1" ht="15" customHeight="1" x14ac:dyDescent="0.2">
      <c r="B7" s="123" t="s">
        <v>76</v>
      </c>
      <c r="C7" s="123"/>
      <c r="D7" s="123"/>
      <c r="E7" s="123"/>
      <c r="F7" s="123"/>
      <c r="G7" s="123"/>
      <c r="H7" s="123"/>
      <c r="I7" s="123"/>
      <c r="J7" s="123"/>
      <c r="K7" s="123"/>
    </row>
    <row r="8" spans="2:11" x14ac:dyDescent="0.2">
      <c r="B8" s="186"/>
      <c r="C8" s="186"/>
      <c r="D8" s="186"/>
      <c r="E8" s="186"/>
      <c r="F8" s="186"/>
      <c r="G8" s="186"/>
      <c r="H8" s="186"/>
      <c r="I8" s="186"/>
      <c r="J8" s="186"/>
      <c r="K8" s="186"/>
    </row>
    <row r="10" spans="2:11" ht="16.5" x14ac:dyDescent="0.2">
      <c r="B10" s="8" t="s">
        <v>77</v>
      </c>
      <c r="C10" s="8"/>
      <c r="D10" s="8"/>
      <c r="E10" s="8"/>
      <c r="F10" s="8"/>
      <c r="G10" s="8"/>
      <c r="H10" s="8"/>
      <c r="I10" s="8"/>
      <c r="J10" s="8"/>
      <c r="K10" s="8"/>
    </row>
    <row r="11" spans="2:11" ht="16.5" x14ac:dyDescent="0.2">
      <c r="B11" s="9" t="s">
        <v>98</v>
      </c>
      <c r="C11" s="9"/>
      <c r="D11" s="9"/>
      <c r="E11" s="9"/>
      <c r="F11" s="29" t="s">
        <v>79</v>
      </c>
      <c r="G11" s="15" t="s">
        <v>16</v>
      </c>
      <c r="H11" s="15"/>
      <c r="I11" s="15"/>
      <c r="J11" s="15"/>
      <c r="K11" s="15"/>
    </row>
    <row r="12" spans="2:11" ht="16.5" x14ac:dyDescent="0.2">
      <c r="B12" s="8"/>
      <c r="C12" s="8"/>
      <c r="E12" s="9"/>
    </row>
    <row r="13" spans="2:11" s="8" customFormat="1" ht="16.5" x14ac:dyDescent="0.2">
      <c r="B13" s="19" t="s">
        <v>80</v>
      </c>
      <c r="C13" s="20"/>
      <c r="D13" s="20"/>
      <c r="E13" s="141"/>
      <c r="F13" s="141"/>
      <c r="G13" s="141"/>
      <c r="H13" s="141"/>
      <c r="I13" s="141"/>
      <c r="J13" s="141"/>
      <c r="K13" s="142"/>
    </row>
    <row r="14" spans="2:11" s="8" customFormat="1" ht="16.5" x14ac:dyDescent="0.2">
      <c r="B14" s="21" t="s">
        <v>21</v>
      </c>
      <c r="E14" s="143"/>
      <c r="F14" s="143"/>
      <c r="G14" s="143"/>
      <c r="H14" s="143"/>
      <c r="I14" s="143"/>
      <c r="J14" s="143"/>
      <c r="K14" s="144"/>
    </row>
    <row r="15" spans="2:11" s="8" customFormat="1" ht="16.5" x14ac:dyDescent="0.2">
      <c r="B15" s="21" t="s">
        <v>22</v>
      </c>
      <c r="E15" s="143"/>
      <c r="F15" s="143"/>
      <c r="G15" s="143"/>
      <c r="H15" s="143"/>
      <c r="I15" s="143"/>
      <c r="J15" s="143"/>
      <c r="K15" s="144"/>
    </row>
    <row r="16" spans="2:11" ht="16.5" x14ac:dyDescent="0.2">
      <c r="B16" s="21" t="s">
        <v>23</v>
      </c>
      <c r="E16" s="143"/>
      <c r="F16" s="143"/>
      <c r="G16" s="143"/>
      <c r="H16" s="143"/>
      <c r="I16" s="143"/>
      <c r="J16" s="143"/>
      <c r="K16" s="144"/>
    </row>
    <row r="17" spans="1:12" ht="16.5" x14ac:dyDescent="0.2">
      <c r="B17" s="22" t="s">
        <v>24</v>
      </c>
      <c r="C17" s="23"/>
      <c r="D17" s="23"/>
      <c r="E17" s="145"/>
      <c r="F17" s="145"/>
      <c r="G17" s="145"/>
      <c r="H17" s="145"/>
      <c r="I17" s="145"/>
      <c r="J17" s="145"/>
      <c r="K17" s="146"/>
    </row>
    <row r="19" spans="1:12" s="8" customFormat="1" ht="16.5" x14ac:dyDescent="0.2">
      <c r="B19" s="78" t="s">
        <v>81</v>
      </c>
      <c r="C19" s="99"/>
      <c r="D19" s="99"/>
      <c r="E19" s="99"/>
      <c r="F19" s="99"/>
      <c r="G19" s="83">
        <v>0.02</v>
      </c>
      <c r="H19" s="20"/>
      <c r="I19" s="80" t="s">
        <v>26</v>
      </c>
      <c r="J19" s="100"/>
      <c r="K19" s="82">
        <v>0.1</v>
      </c>
    </row>
    <row r="20" spans="1:12" ht="15.75" x14ac:dyDescent="0.25">
      <c r="B20" s="79" t="s">
        <v>27</v>
      </c>
      <c r="C20" s="38"/>
      <c r="D20" s="38"/>
      <c r="E20" s="38"/>
      <c r="F20" s="38"/>
      <c r="G20" s="81">
        <v>0.7</v>
      </c>
      <c r="H20" s="38"/>
      <c r="I20" s="38"/>
      <c r="J20" s="38"/>
      <c r="K20" s="39"/>
      <c r="L20" s="84"/>
    </row>
    <row r="21" spans="1:12" ht="13.5" x14ac:dyDescent="0.2">
      <c r="I21" s="66"/>
      <c r="J21" s="67"/>
      <c r="K21" s="67"/>
    </row>
    <row r="22" spans="1:12" ht="13.5" x14ac:dyDescent="0.2">
      <c r="A22" s="91"/>
      <c r="B22" s="91"/>
      <c r="C22" s="91"/>
      <c r="D22" s="91"/>
      <c r="E22" s="91"/>
      <c r="F22" s="91"/>
      <c r="G22" s="91"/>
      <c r="H22" s="91"/>
      <c r="I22" s="92"/>
      <c r="J22" s="93"/>
      <c r="K22" s="93"/>
      <c r="L22" s="91"/>
    </row>
    <row r="23" spans="1:12" ht="18" customHeight="1" x14ac:dyDescent="0.2">
      <c r="A23" s="91"/>
      <c r="B23" s="108" t="s">
        <v>82</v>
      </c>
      <c r="C23" s="108"/>
      <c r="D23" s="108"/>
      <c r="E23" s="108"/>
      <c r="F23" s="108"/>
      <c r="G23" s="108"/>
      <c r="H23" s="108"/>
      <c r="I23" s="108"/>
      <c r="J23" s="108"/>
      <c r="K23" s="108"/>
      <c r="L23" s="91"/>
    </row>
    <row r="24" spans="1:12" ht="12.75" customHeight="1" x14ac:dyDescent="0.2">
      <c r="A24" s="91"/>
      <c r="B24" s="182" t="s">
        <v>83</v>
      </c>
      <c r="C24" s="183"/>
      <c r="D24" s="111" t="s">
        <v>84</v>
      </c>
      <c r="E24" s="111" t="s">
        <v>85</v>
      </c>
      <c r="F24" s="172" t="s">
        <v>86</v>
      </c>
      <c r="G24" s="172"/>
      <c r="H24" s="172"/>
      <c r="I24" s="173"/>
      <c r="J24" s="185" t="s">
        <v>87</v>
      </c>
      <c r="K24" s="185"/>
      <c r="L24" s="91"/>
    </row>
    <row r="25" spans="1:12" s="6" customFormat="1" ht="51" x14ac:dyDescent="0.2">
      <c r="A25" s="94"/>
      <c r="B25" s="110"/>
      <c r="C25" s="184"/>
      <c r="D25" s="112"/>
      <c r="E25" s="112"/>
      <c r="F25" s="76" t="s">
        <v>88</v>
      </c>
      <c r="G25" s="60" t="s">
        <v>41</v>
      </c>
      <c r="H25" s="60" t="s">
        <v>42</v>
      </c>
      <c r="I25" s="60" t="s">
        <v>43</v>
      </c>
      <c r="J25" s="185"/>
      <c r="K25" s="185"/>
      <c r="L25" s="94"/>
    </row>
    <row r="26" spans="1:12" s="8" customFormat="1" ht="20.100000000000001" customHeight="1" x14ac:dyDescent="0.2">
      <c r="A26" s="95"/>
      <c r="B26" s="161" t="s">
        <v>92</v>
      </c>
      <c r="C26" s="162"/>
      <c r="D26" s="77">
        <f>JUILLET!$F$97</f>
        <v>0</v>
      </c>
      <c r="E26" s="68">
        <f>JUILLET!$G$97</f>
        <v>0</v>
      </c>
      <c r="F26" s="68">
        <f>JUILLET!$H$97</f>
        <v>0</v>
      </c>
      <c r="G26" s="68">
        <f>JUILLET!$I$97</f>
        <v>0</v>
      </c>
      <c r="H26" s="68">
        <f>JUILLET!$J$97</f>
        <v>0</v>
      </c>
      <c r="I26" s="68">
        <f>JUILLET!$K$97</f>
        <v>0</v>
      </c>
      <c r="J26" s="178">
        <f>JUILLET!$L$97</f>
        <v>0</v>
      </c>
      <c r="K26" s="179"/>
      <c r="L26" s="95"/>
    </row>
    <row r="27" spans="1:12" s="8" customFormat="1" ht="20.100000000000001" customHeight="1" x14ac:dyDescent="0.2">
      <c r="A27" s="95"/>
      <c r="B27" s="161" t="s">
        <v>93</v>
      </c>
      <c r="C27" s="162"/>
      <c r="D27" s="77">
        <f>AOUT!$F$97</f>
        <v>0</v>
      </c>
      <c r="E27" s="68">
        <f>AOUT!$G$97</f>
        <v>0</v>
      </c>
      <c r="F27" s="68">
        <f>AOUT!$H$97</f>
        <v>0</v>
      </c>
      <c r="G27" s="68">
        <f>AOUT!$I$97</f>
        <v>0</v>
      </c>
      <c r="H27" s="68">
        <f>AOUT!$J$97</f>
        <v>0</v>
      </c>
      <c r="I27" s="68">
        <f>AOUT!$K$97</f>
        <v>0</v>
      </c>
      <c r="J27" s="178">
        <f>AOUT!$L$97</f>
        <v>0</v>
      </c>
      <c r="K27" s="179"/>
      <c r="L27" s="95"/>
    </row>
    <row r="28" spans="1:12" s="8" customFormat="1" ht="20.100000000000001" customHeight="1" x14ac:dyDescent="0.2">
      <c r="A28" s="95"/>
      <c r="B28" s="161" t="s">
        <v>94</v>
      </c>
      <c r="C28" s="162"/>
      <c r="D28" s="77">
        <f>SEPTEMBRE!$F$97</f>
        <v>0</v>
      </c>
      <c r="E28" s="68">
        <f>SEPTEMBRE!$G$97</f>
        <v>0</v>
      </c>
      <c r="F28" s="68">
        <f>SEPTEMBRE!$H$97</f>
        <v>0</v>
      </c>
      <c r="G28" s="68">
        <f>SEPTEMBRE!$I$97</f>
        <v>0</v>
      </c>
      <c r="H28" s="68">
        <f>SEPTEMBRE!$J$97</f>
        <v>0</v>
      </c>
      <c r="I28" s="68">
        <f>SEPTEMBRE!$K$97</f>
        <v>0</v>
      </c>
      <c r="J28" s="178">
        <f>SEPTEMBRE!$L$97</f>
        <v>0</v>
      </c>
      <c r="K28" s="179"/>
      <c r="L28" s="95"/>
    </row>
    <row r="29" spans="1:12" s="8" customFormat="1" ht="20.100000000000001" customHeight="1" x14ac:dyDescent="0.2">
      <c r="A29" s="95"/>
      <c r="B29" s="161" t="s">
        <v>95</v>
      </c>
      <c r="C29" s="162"/>
      <c r="D29" s="77">
        <f>OCTOBRE!$F$97</f>
        <v>0</v>
      </c>
      <c r="E29" s="68">
        <f>OCTOBRE!$G$97</f>
        <v>0</v>
      </c>
      <c r="F29" s="68">
        <f>OCTOBRE!$H$97</f>
        <v>0</v>
      </c>
      <c r="G29" s="68">
        <f>OCTOBRE!$I$97</f>
        <v>0</v>
      </c>
      <c r="H29" s="68">
        <f>OCTOBRE!$J$97</f>
        <v>0</v>
      </c>
      <c r="I29" s="68">
        <f>OCTOBRE!$K$97</f>
        <v>0</v>
      </c>
      <c r="J29" s="178">
        <f>OCTOBRE!$L$97</f>
        <v>0</v>
      </c>
      <c r="K29" s="179"/>
      <c r="L29" s="95"/>
    </row>
    <row r="30" spans="1:12" s="8" customFormat="1" ht="20.100000000000001" customHeight="1" x14ac:dyDescent="0.2">
      <c r="A30" s="95"/>
      <c r="B30" s="161" t="s">
        <v>96</v>
      </c>
      <c r="C30" s="162"/>
      <c r="D30" s="77">
        <f>NOVEMBRE!$F$97</f>
        <v>0</v>
      </c>
      <c r="E30" s="68">
        <f>NOVEMBRE!$G$97</f>
        <v>0</v>
      </c>
      <c r="F30" s="68">
        <f>NOVEMBRE!$H$97</f>
        <v>0</v>
      </c>
      <c r="G30" s="68">
        <f>NOVEMBRE!$I$97</f>
        <v>0</v>
      </c>
      <c r="H30" s="68">
        <f>NOVEMBRE!$J$97</f>
        <v>0</v>
      </c>
      <c r="I30" s="68">
        <f>NOVEMBRE!$K$97</f>
        <v>0</v>
      </c>
      <c r="J30" s="178">
        <f>NOVEMBRE!$L$97</f>
        <v>0</v>
      </c>
      <c r="K30" s="179"/>
      <c r="L30" s="95"/>
    </row>
    <row r="31" spans="1:12" s="8" customFormat="1" ht="20.100000000000001" customHeight="1" thickBot="1" x14ac:dyDescent="0.25">
      <c r="A31" s="95"/>
      <c r="B31" s="161" t="s">
        <v>97</v>
      </c>
      <c r="C31" s="162"/>
      <c r="D31" s="77">
        <f>DECEMBRE!$F$97</f>
        <v>0</v>
      </c>
      <c r="E31" s="68">
        <f>DECEMBRE!$G$97</f>
        <v>0</v>
      </c>
      <c r="F31" s="68">
        <f>DECEMBRE!$H$97</f>
        <v>0</v>
      </c>
      <c r="G31" s="68">
        <f>DECEMBRE!$I$97</f>
        <v>0</v>
      </c>
      <c r="H31" s="68">
        <f>DECEMBRE!$J$97</f>
        <v>0</v>
      </c>
      <c r="I31" s="75">
        <f>DECEMBRE!$K$97</f>
        <v>0</v>
      </c>
      <c r="J31" s="187">
        <f>DECEMBRE!$L$97</f>
        <v>0</v>
      </c>
      <c r="K31" s="188"/>
      <c r="L31" s="95"/>
    </row>
    <row r="32" spans="1:12" ht="30" customHeight="1" thickBot="1" x14ac:dyDescent="0.25">
      <c r="A32" s="91"/>
      <c r="B32" s="165"/>
      <c r="C32" s="165"/>
      <c r="D32" s="165"/>
      <c r="E32" s="165"/>
      <c r="F32" s="165"/>
      <c r="G32" s="165"/>
      <c r="H32" s="165"/>
      <c r="I32" s="47" t="s">
        <v>45</v>
      </c>
      <c r="J32" s="166">
        <f>SUM(J26:K31)</f>
        <v>0</v>
      </c>
      <c r="K32" s="167"/>
      <c r="L32" s="91"/>
    </row>
    <row r="33" spans="1:12" x14ac:dyDescent="0.2">
      <c r="A33" s="91"/>
      <c r="B33" s="96"/>
      <c r="C33" s="91"/>
      <c r="D33" s="91"/>
      <c r="E33" s="91"/>
      <c r="F33" s="91"/>
      <c r="G33" s="91"/>
      <c r="H33" s="91"/>
      <c r="I33" s="91"/>
      <c r="J33" s="91"/>
      <c r="K33" s="91"/>
      <c r="L33" s="91"/>
    </row>
    <row r="34" spans="1:12" ht="16.5" x14ac:dyDescent="0.2">
      <c r="A34" s="91"/>
      <c r="B34" s="96"/>
      <c r="C34" s="91"/>
      <c r="D34" s="91"/>
      <c r="E34" s="91"/>
      <c r="F34" s="91"/>
      <c r="G34" s="91"/>
      <c r="H34" s="91"/>
      <c r="I34" s="97"/>
      <c r="J34" s="91"/>
      <c r="K34" s="97"/>
      <c r="L34" s="91"/>
    </row>
    <row r="35" spans="1:12" ht="18" customHeight="1" x14ac:dyDescent="0.2">
      <c r="A35" s="91"/>
      <c r="B35" s="168" t="s">
        <v>89</v>
      </c>
      <c r="C35" s="168"/>
      <c r="D35" s="168"/>
      <c r="E35" s="168"/>
      <c r="F35" s="168"/>
      <c r="G35" s="168"/>
      <c r="H35" s="168"/>
      <c r="I35" s="168"/>
      <c r="J35" s="168"/>
      <c r="K35" s="168"/>
      <c r="L35" s="91"/>
    </row>
    <row r="36" spans="1:12" x14ac:dyDescent="0.2">
      <c r="A36" s="91"/>
      <c r="B36" s="130" t="s">
        <v>83</v>
      </c>
      <c r="C36" s="169"/>
      <c r="D36" s="171" t="s">
        <v>90</v>
      </c>
      <c r="E36" s="172"/>
      <c r="F36" s="172"/>
      <c r="G36" s="172"/>
      <c r="H36" s="172"/>
      <c r="I36" s="173"/>
      <c r="J36" s="174" t="s">
        <v>58</v>
      </c>
      <c r="K36" s="175"/>
      <c r="L36" s="91"/>
    </row>
    <row r="37" spans="1:12" ht="25.5" x14ac:dyDescent="0.2">
      <c r="A37" s="91"/>
      <c r="B37" s="132"/>
      <c r="C37" s="170"/>
      <c r="D37" s="69" t="s">
        <v>59</v>
      </c>
      <c r="E37" s="69" t="s">
        <v>60</v>
      </c>
      <c r="F37" s="69" t="s">
        <v>61</v>
      </c>
      <c r="G37" s="69" t="s">
        <v>62</v>
      </c>
      <c r="H37" s="70" t="s">
        <v>91</v>
      </c>
      <c r="I37" s="71"/>
      <c r="J37" s="176"/>
      <c r="K37" s="177"/>
      <c r="L37" s="91"/>
    </row>
    <row r="38" spans="1:12" ht="16.5" x14ac:dyDescent="0.2">
      <c r="A38" s="91"/>
      <c r="B38" s="161" t="s">
        <v>92</v>
      </c>
      <c r="C38" s="162"/>
      <c r="D38" s="68">
        <f>JUILLET!$L$103</f>
        <v>0</v>
      </c>
      <c r="E38" s="68">
        <f>JUILLET!$L$104</f>
        <v>0</v>
      </c>
      <c r="F38" s="68">
        <f>JUILLET!$L$105</f>
        <v>0</v>
      </c>
      <c r="G38" s="68">
        <f>JUILLET!$L$106</f>
        <v>0</v>
      </c>
      <c r="H38" s="72">
        <f>JUILLET!$L$107</f>
        <v>0</v>
      </c>
      <c r="I38" s="103"/>
      <c r="J38" s="163">
        <f>JUILLET!$L$108</f>
        <v>0</v>
      </c>
      <c r="K38" s="164"/>
      <c r="L38" s="91"/>
    </row>
    <row r="39" spans="1:12" ht="16.5" x14ac:dyDescent="0.2">
      <c r="A39" s="91"/>
      <c r="B39" s="161" t="s">
        <v>93</v>
      </c>
      <c r="C39" s="162"/>
      <c r="D39" s="68">
        <f>AOUT!$L$103</f>
        <v>0</v>
      </c>
      <c r="E39" s="68">
        <f>AOUT!$L$104</f>
        <v>0</v>
      </c>
      <c r="F39" s="68">
        <f>AOUT!$L$105</f>
        <v>0</v>
      </c>
      <c r="G39" s="68">
        <f>AOUT!$L$106</f>
        <v>0</v>
      </c>
      <c r="H39" s="72">
        <f>AOUT!$L$107</f>
        <v>0</v>
      </c>
      <c r="I39" s="103"/>
      <c r="J39" s="163">
        <f>AOUT!$L$108</f>
        <v>0</v>
      </c>
      <c r="K39" s="164"/>
      <c r="L39" s="91"/>
    </row>
    <row r="40" spans="1:12" ht="16.5" x14ac:dyDescent="0.2">
      <c r="A40" s="91"/>
      <c r="B40" s="161" t="s">
        <v>94</v>
      </c>
      <c r="C40" s="162"/>
      <c r="D40" s="68">
        <f>SEPTEMBRE!$L$103</f>
        <v>0</v>
      </c>
      <c r="E40" s="68">
        <f>SEPTEMBRE!$L$104</f>
        <v>0</v>
      </c>
      <c r="F40" s="68">
        <f>SEPTEMBRE!$L$105</f>
        <v>0</v>
      </c>
      <c r="G40" s="68">
        <f>SEPTEMBRE!$L$106</f>
        <v>0</v>
      </c>
      <c r="H40" s="72">
        <f>SEPTEMBRE!$L$107</f>
        <v>0</v>
      </c>
      <c r="I40" s="103"/>
      <c r="J40" s="163">
        <f>SEPTEMBRE!$L$108</f>
        <v>0</v>
      </c>
      <c r="K40" s="164"/>
      <c r="L40" s="91"/>
    </row>
    <row r="41" spans="1:12" ht="16.5" x14ac:dyDescent="0.2">
      <c r="A41" s="91"/>
      <c r="B41" s="161" t="s">
        <v>95</v>
      </c>
      <c r="C41" s="162"/>
      <c r="D41" s="68">
        <f>OCTOBRE!$L$103</f>
        <v>0</v>
      </c>
      <c r="E41" s="68">
        <f>OCTOBRE!$L$104</f>
        <v>0</v>
      </c>
      <c r="F41" s="68">
        <f>OCTOBRE!$L$105</f>
        <v>0</v>
      </c>
      <c r="G41" s="68">
        <f>OCTOBRE!$L$106</f>
        <v>0</v>
      </c>
      <c r="H41" s="72">
        <f>OCTOBRE!$L$107</f>
        <v>0</v>
      </c>
      <c r="I41" s="103"/>
      <c r="J41" s="163">
        <f>OCTOBRE!$L$108</f>
        <v>0</v>
      </c>
      <c r="K41" s="164"/>
      <c r="L41" s="91"/>
    </row>
    <row r="42" spans="1:12" ht="16.5" x14ac:dyDescent="0.2">
      <c r="A42" s="91"/>
      <c r="B42" s="161" t="s">
        <v>96</v>
      </c>
      <c r="C42" s="162"/>
      <c r="D42" s="68">
        <f>NOVEMBRE!$L$103</f>
        <v>0</v>
      </c>
      <c r="E42" s="68">
        <f>NOVEMBRE!$L$104</f>
        <v>0</v>
      </c>
      <c r="F42" s="68">
        <f>NOVEMBRE!$L$105</f>
        <v>0</v>
      </c>
      <c r="G42" s="68">
        <f>NOVEMBRE!$L$106</f>
        <v>0</v>
      </c>
      <c r="H42" s="72">
        <f>NOVEMBRE!$L$107</f>
        <v>0</v>
      </c>
      <c r="I42" s="103"/>
      <c r="J42" s="163">
        <f>NOVEMBRE!$L$108</f>
        <v>0</v>
      </c>
      <c r="K42" s="164"/>
      <c r="L42" s="91"/>
    </row>
    <row r="43" spans="1:12" ht="17.25" thickBot="1" x14ac:dyDescent="0.25">
      <c r="A43" s="91"/>
      <c r="B43" s="161" t="s">
        <v>97</v>
      </c>
      <c r="C43" s="162"/>
      <c r="D43" s="68">
        <f>DECEMBRE!$L$103</f>
        <v>0</v>
      </c>
      <c r="E43" s="68">
        <f>DECEMBRE!$L$104</f>
        <v>0</v>
      </c>
      <c r="F43" s="68">
        <f>DECEMBRE!$L$105</f>
        <v>0</v>
      </c>
      <c r="G43" s="68">
        <f>DECEMBRE!$L$106</f>
        <v>0</v>
      </c>
      <c r="H43" s="72">
        <f>DECEMBRE!$L$107</f>
        <v>0</v>
      </c>
      <c r="I43" s="103"/>
      <c r="J43" s="163">
        <f>DECEMBRE!$L$108</f>
        <v>0</v>
      </c>
      <c r="K43" s="164"/>
      <c r="L43" s="91"/>
    </row>
    <row r="44" spans="1:12" ht="18.75" thickBot="1" x14ac:dyDescent="0.25">
      <c r="A44" s="91"/>
      <c r="B44" s="95"/>
      <c r="C44" s="95"/>
      <c r="D44" s="95"/>
      <c r="E44" s="95"/>
      <c r="F44" s="91"/>
      <c r="G44" s="95"/>
      <c r="H44" s="91"/>
      <c r="I44" s="98" t="s">
        <v>64</v>
      </c>
      <c r="J44" s="156">
        <f>SUM(J38:K43)</f>
        <v>0</v>
      </c>
      <c r="K44" s="157"/>
      <c r="L44" s="91"/>
    </row>
    <row r="45" spans="1:12" x14ac:dyDescent="0.2">
      <c r="A45" s="91"/>
      <c r="B45" s="91"/>
      <c r="C45" s="91"/>
      <c r="D45" s="91"/>
      <c r="E45" s="91"/>
      <c r="F45" s="91"/>
      <c r="G45" s="91"/>
      <c r="H45" s="91"/>
      <c r="I45" s="91"/>
      <c r="J45" s="91"/>
      <c r="K45" s="91"/>
      <c r="L45" s="91"/>
    </row>
    <row r="46" spans="1:12" x14ac:dyDescent="0.2">
      <c r="A46" s="91"/>
      <c r="B46" s="91"/>
      <c r="C46" s="91"/>
      <c r="D46" s="91"/>
      <c r="E46" s="91"/>
      <c r="F46" s="91"/>
      <c r="G46" s="91"/>
      <c r="H46" s="91"/>
      <c r="I46" s="91"/>
      <c r="J46" s="91"/>
      <c r="K46" s="91"/>
      <c r="L46" s="91"/>
    </row>
    <row r="47" spans="1:12" x14ac:dyDescent="0.2">
      <c r="A47" s="91"/>
      <c r="B47" s="91"/>
      <c r="C47" s="91"/>
      <c r="D47" s="91"/>
      <c r="E47" s="91"/>
      <c r="F47" s="91"/>
      <c r="G47" s="91"/>
      <c r="H47" s="91"/>
      <c r="I47" s="91"/>
      <c r="J47" s="91"/>
      <c r="K47" s="91"/>
      <c r="L47" s="91"/>
    </row>
    <row r="48" spans="1:12" s="73" customFormat="1" ht="15.75" x14ac:dyDescent="0.25">
      <c r="A48" s="49"/>
      <c r="B48" s="158" t="s">
        <v>66</v>
      </c>
      <c r="C48" s="158"/>
      <c r="D48" s="158"/>
      <c r="E48" s="158"/>
      <c r="F48" s="158"/>
      <c r="G48" s="158"/>
      <c r="H48" s="158"/>
      <c r="I48" s="158"/>
      <c r="J48" s="158"/>
      <c r="K48" s="158"/>
      <c r="L48" s="49"/>
    </row>
    <row r="49" spans="1:12" s="73" customFormat="1" ht="15.75" x14ac:dyDescent="0.2">
      <c r="A49" s="49"/>
      <c r="B49" s="159" t="s">
        <v>67</v>
      </c>
      <c r="C49" s="159"/>
      <c r="D49" s="159"/>
      <c r="E49" s="159"/>
      <c r="F49" s="159"/>
      <c r="G49" s="159"/>
      <c r="H49" s="159"/>
      <c r="I49" s="159"/>
      <c r="J49" s="159"/>
      <c r="K49" s="159"/>
      <c r="L49" s="49"/>
    </row>
    <row r="50" spans="1:12" s="73" customFormat="1" ht="15.75" x14ac:dyDescent="0.2">
      <c r="A50" s="49"/>
      <c r="B50" s="160" t="s">
        <v>68</v>
      </c>
      <c r="C50" s="160"/>
      <c r="D50" s="160"/>
      <c r="E50" s="160"/>
      <c r="F50" s="160"/>
      <c r="G50" s="160"/>
      <c r="H50" s="160"/>
      <c r="I50" s="160"/>
      <c r="J50" s="160"/>
      <c r="K50" s="160"/>
      <c r="L50" s="49"/>
    </row>
  </sheetData>
  <sheetProtection sheet="1" objects="1" scenarios="1"/>
  <mergeCells count="48">
    <mergeCell ref="E16:K16"/>
    <mergeCell ref="E17:K17"/>
    <mergeCell ref="B6:D6"/>
    <mergeCell ref="B7:K7"/>
    <mergeCell ref="B8:K8"/>
    <mergeCell ref="E13:K13"/>
    <mergeCell ref="E14:K14"/>
    <mergeCell ref="E15:K15"/>
    <mergeCell ref="B26:C26"/>
    <mergeCell ref="J26:K26"/>
    <mergeCell ref="B27:C27"/>
    <mergeCell ref="J27:K27"/>
    <mergeCell ref="B23:K23"/>
    <mergeCell ref="B24:C25"/>
    <mergeCell ref="F24:I24"/>
    <mergeCell ref="J24:K25"/>
    <mergeCell ref="B30:C30"/>
    <mergeCell ref="J30:K30"/>
    <mergeCell ref="B31:C31"/>
    <mergeCell ref="J31:K31"/>
    <mergeCell ref="B28:C28"/>
    <mergeCell ref="J28:K28"/>
    <mergeCell ref="B29:C29"/>
    <mergeCell ref="J29:K29"/>
    <mergeCell ref="B40:C40"/>
    <mergeCell ref="J40:K40"/>
    <mergeCell ref="B32:H32"/>
    <mergeCell ref="J32:K32"/>
    <mergeCell ref="B35:K35"/>
    <mergeCell ref="B36:C37"/>
    <mergeCell ref="D36:I36"/>
    <mergeCell ref="J36:K37"/>
    <mergeCell ref="J44:K44"/>
    <mergeCell ref="B48:K48"/>
    <mergeCell ref="B49:K49"/>
    <mergeCell ref="B50:K50"/>
    <mergeCell ref="D24:D25"/>
    <mergeCell ref="E24:E25"/>
    <mergeCell ref="B41:C41"/>
    <mergeCell ref="J41:K41"/>
    <mergeCell ref="B42:C42"/>
    <mergeCell ref="J42:K42"/>
    <mergeCell ref="B43:C43"/>
    <mergeCell ref="J43:K43"/>
    <mergeCell ref="B38:C38"/>
    <mergeCell ref="J38:K38"/>
    <mergeCell ref="B39:C39"/>
    <mergeCell ref="J39:K39"/>
  </mergeCells>
  <dataValidations count="1">
    <dataValidation type="list" allowBlank="1" showInputMessage="1" showErrorMessage="1" sqref="K6" xr:uid="{936FDE62-9489-4E15-9701-04B3A15015DC}">
      <formula1>Années</formula1>
    </dataValidation>
  </dataValidations>
  <hyperlinks>
    <hyperlink ref="G11" r:id="rId1" xr:uid="{65E709B6-4F19-49D9-B675-608C5CD4E98A}"/>
    <hyperlink ref="B50" r:id="rId2" xr:uid="{008D89CE-D4F6-46EA-86F7-438E9D04331A}"/>
  </hyperlinks>
  <printOptions horizontalCentered="1"/>
  <pageMargins left="0.11811023622047245" right="0.11811023622047245" top="0.35433070866141736" bottom="0.35433070866141736" header="0.31496062992125984" footer="0.31496062992125984"/>
  <pageSetup paperSize="9" scale="84" orientation="portrait" r:id="rId3"/>
  <headerFooter>
    <oddFooter>&amp;C&amp;"Arial Narrow,Normal"&amp;8État récapitulatif SEM2 - hébergements à tarif proportionnel - p&amp;P/&amp;N</oddFooter>
  </headerFooter>
  <drawing r:id="rId4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4D6F0B-2B7F-48B1-81E3-58A306DDBDC0}">
  <sheetPr codeName="Feuil13"/>
  <dimension ref="C3:C25"/>
  <sheetViews>
    <sheetView showGridLines="0" workbookViewId="0">
      <selection activeCell="D20" sqref="D20"/>
    </sheetView>
  </sheetViews>
  <sheetFormatPr baseColWidth="10" defaultColWidth="11.42578125" defaultRowHeight="12.75" x14ac:dyDescent="0.2"/>
  <cols>
    <col min="1" max="16384" width="11.42578125" style="1"/>
  </cols>
  <sheetData>
    <row r="3" spans="3:3" x14ac:dyDescent="0.2">
      <c r="C3" s="3" t="s">
        <v>74</v>
      </c>
    </row>
    <row r="4" spans="3:3" x14ac:dyDescent="0.2">
      <c r="C4" s="4">
        <v>2020</v>
      </c>
    </row>
    <row r="5" spans="3:3" x14ac:dyDescent="0.2">
      <c r="C5" s="4">
        <v>2021</v>
      </c>
    </row>
    <row r="6" spans="3:3" x14ac:dyDescent="0.2">
      <c r="C6" s="4">
        <v>2022</v>
      </c>
    </row>
    <row r="7" spans="3:3" x14ac:dyDescent="0.2">
      <c r="C7" s="4">
        <v>2023</v>
      </c>
    </row>
    <row r="8" spans="3:3" x14ac:dyDescent="0.2">
      <c r="C8" s="4">
        <v>2024</v>
      </c>
    </row>
    <row r="9" spans="3:3" x14ac:dyDescent="0.2">
      <c r="C9" s="4">
        <v>2025</v>
      </c>
    </row>
    <row r="10" spans="3:3" x14ac:dyDescent="0.2">
      <c r="C10" s="4">
        <v>2026</v>
      </c>
    </row>
    <row r="11" spans="3:3" x14ac:dyDescent="0.2">
      <c r="C11" s="2"/>
    </row>
    <row r="12" spans="3:3" x14ac:dyDescent="0.2">
      <c r="C12" s="2"/>
    </row>
    <row r="13" spans="3:3" x14ac:dyDescent="0.2">
      <c r="C13" s="2"/>
    </row>
    <row r="14" spans="3:3" x14ac:dyDescent="0.2">
      <c r="C14" s="2"/>
    </row>
    <row r="15" spans="3:3" x14ac:dyDescent="0.2">
      <c r="C15" s="2"/>
    </row>
    <row r="16" spans="3:3" x14ac:dyDescent="0.2">
      <c r="C16" s="2"/>
    </row>
    <row r="17" spans="3:3" x14ac:dyDescent="0.2">
      <c r="C17" s="2"/>
    </row>
    <row r="18" spans="3:3" x14ac:dyDescent="0.2">
      <c r="C18" s="2"/>
    </row>
    <row r="19" spans="3:3" x14ac:dyDescent="0.2">
      <c r="C19" s="2"/>
    </row>
    <row r="20" spans="3:3" x14ac:dyDescent="0.2">
      <c r="C20" s="2"/>
    </row>
    <row r="21" spans="3:3" x14ac:dyDescent="0.2">
      <c r="C21" s="2"/>
    </row>
    <row r="22" spans="3:3" x14ac:dyDescent="0.2">
      <c r="C22" s="2"/>
    </row>
    <row r="23" spans="3:3" x14ac:dyDescent="0.2">
      <c r="C23" s="2"/>
    </row>
    <row r="24" spans="3:3" x14ac:dyDescent="0.2">
      <c r="C24" s="2"/>
    </row>
    <row r="25" spans="3:3" x14ac:dyDescent="0.2">
      <c r="C25" s="2"/>
    </row>
  </sheetData>
  <sheetProtection algorithmName="SHA-512" hashValue="/uswIOOUDUJP195tJiGKOZgBq5K4XJAPaZqhisGadNPyCHrIQeeJVjY2bBtGKVOAZUFuDhqntvGsizZr930c9A==" saltValue="R8iIucFwH03pUgMgle3I9Q==" spinCount="100000" sheet="1" objects="1" scenarios="1" selectLockedCells="1" selectUnlockedCells="1"/>
  <phoneticPr fontId="15" type="noConversion"/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BA580D-E486-4AC2-88F7-77FD5C055C10}">
  <sheetPr codeName="Feuil2"/>
  <dimension ref="A2:N116"/>
  <sheetViews>
    <sheetView showGridLines="0" topLeftCell="A13" zoomScaleNormal="100" workbookViewId="0">
      <selection activeCell="J126" sqref="J126"/>
    </sheetView>
  </sheetViews>
  <sheetFormatPr baseColWidth="10" defaultColWidth="11.42578125" defaultRowHeight="12.75" x14ac:dyDescent="0.2"/>
  <cols>
    <col min="1" max="1" width="5.7109375" style="5" customWidth="1"/>
    <col min="2" max="11" width="11.7109375" style="5" customWidth="1"/>
    <col min="12" max="13" width="13.7109375" style="5" customWidth="1"/>
    <col min="14" max="14" width="5.7109375" style="5" customWidth="1"/>
    <col min="15" max="16384" width="11.42578125" style="5"/>
  </cols>
  <sheetData>
    <row r="2" spans="2:13" ht="18" x14ac:dyDescent="0.2">
      <c r="E2" s="12" t="s">
        <v>0</v>
      </c>
    </row>
    <row r="3" spans="2:13" ht="20.25" x14ac:dyDescent="0.2">
      <c r="E3" s="13" t="s">
        <v>1</v>
      </c>
    </row>
    <row r="4" spans="2:13" ht="20.25" x14ac:dyDescent="0.2">
      <c r="E4" s="13" t="s">
        <v>2</v>
      </c>
    </row>
    <row r="5" spans="2:13" x14ac:dyDescent="0.2">
      <c r="E5" s="10"/>
    </row>
    <row r="6" spans="2:13" ht="39" customHeight="1" x14ac:dyDescent="0.2">
      <c r="B6" s="122" t="s">
        <v>3</v>
      </c>
      <c r="C6" s="122"/>
      <c r="D6" s="122"/>
      <c r="E6" s="46" t="s">
        <v>4</v>
      </c>
      <c r="F6" s="40"/>
    </row>
    <row r="7" spans="2:13" s="11" customFormat="1" ht="15" customHeight="1" x14ac:dyDescent="0.2">
      <c r="B7" s="123" t="s">
        <v>5</v>
      </c>
      <c r="C7" s="123"/>
      <c r="D7" s="123"/>
      <c r="E7" s="123"/>
      <c r="F7" s="123"/>
      <c r="G7" s="123"/>
      <c r="H7" s="123"/>
      <c r="I7" s="123"/>
      <c r="J7" s="123"/>
      <c r="K7" s="123"/>
      <c r="L7" s="123"/>
      <c r="M7" s="123"/>
    </row>
    <row r="9" spans="2:13" ht="18" x14ac:dyDescent="0.2">
      <c r="D9" s="14" t="s">
        <v>6</v>
      </c>
      <c r="E9" s="124" t="s">
        <v>69</v>
      </c>
      <c r="F9" s="124"/>
      <c r="H9" s="14" t="s">
        <v>8</v>
      </c>
      <c r="I9" s="57"/>
    </row>
    <row r="11" spans="2:13" ht="16.5" x14ac:dyDescent="0.2">
      <c r="B11" s="121" t="s">
        <v>9</v>
      </c>
      <c r="C11" s="121"/>
      <c r="D11" s="121"/>
      <c r="E11" s="121"/>
      <c r="F11" s="121"/>
      <c r="G11" s="121"/>
      <c r="H11" s="121"/>
      <c r="I11" s="121"/>
      <c r="J11" s="121"/>
      <c r="K11" s="121"/>
      <c r="L11" s="121"/>
      <c r="M11" s="121"/>
    </row>
    <row r="12" spans="2:13" ht="16.5" x14ac:dyDescent="0.2">
      <c r="C12" s="8"/>
      <c r="D12" s="8"/>
      <c r="E12" s="8"/>
      <c r="F12" s="8"/>
      <c r="G12" s="8"/>
      <c r="H12" s="61" t="s">
        <v>10</v>
      </c>
      <c r="I12" s="90" t="s">
        <v>11</v>
      </c>
    </row>
    <row r="13" spans="2:13" ht="16.5" x14ac:dyDescent="0.2">
      <c r="C13" s="8" t="s">
        <v>12</v>
      </c>
      <c r="D13" s="8"/>
      <c r="E13" s="8"/>
      <c r="F13" s="8"/>
      <c r="G13" s="8"/>
      <c r="H13" s="8"/>
      <c r="I13" s="8"/>
      <c r="J13" s="8"/>
      <c r="K13" s="8"/>
      <c r="L13" s="8"/>
      <c r="M13" s="8"/>
    </row>
    <row r="14" spans="2:13" ht="16.5" x14ac:dyDescent="0.2">
      <c r="C14" s="8" t="s">
        <v>13</v>
      </c>
      <c r="D14" s="8"/>
      <c r="E14" s="8"/>
      <c r="F14" s="8"/>
      <c r="G14" s="8"/>
      <c r="H14" s="8"/>
      <c r="I14" s="8"/>
      <c r="J14" s="8"/>
      <c r="K14" s="8"/>
      <c r="L14" s="8"/>
      <c r="M14" s="8"/>
    </row>
    <row r="15" spans="2:13" ht="16.5" x14ac:dyDescent="0.2">
      <c r="C15" s="8" t="s">
        <v>14</v>
      </c>
      <c r="D15" s="8"/>
      <c r="E15" s="8"/>
      <c r="F15" s="8"/>
      <c r="G15" s="8"/>
      <c r="H15" s="8"/>
      <c r="I15" s="8"/>
      <c r="J15" s="8"/>
      <c r="K15" s="8"/>
      <c r="L15" s="8"/>
      <c r="M15" s="8"/>
    </row>
    <row r="16" spans="2:13" ht="16.5" x14ac:dyDescent="0.2">
      <c r="C16" s="8" t="s">
        <v>15</v>
      </c>
      <c r="D16" s="8"/>
      <c r="E16" s="8"/>
      <c r="F16" s="8"/>
      <c r="G16" s="8"/>
      <c r="H16" s="8"/>
      <c r="J16" s="15" t="s">
        <v>16</v>
      </c>
    </row>
    <row r="17" spans="2:13" ht="16.5" x14ac:dyDescent="0.2">
      <c r="C17" s="9"/>
      <c r="D17" s="9"/>
      <c r="E17" s="29"/>
      <c r="F17" s="29" t="s">
        <v>17</v>
      </c>
      <c r="G17" s="9" t="s">
        <v>18</v>
      </c>
    </row>
    <row r="18" spans="2:13" ht="16.5" x14ac:dyDescent="0.2">
      <c r="B18" s="8"/>
      <c r="C18" s="8"/>
      <c r="G18" s="9" t="s">
        <v>19</v>
      </c>
    </row>
    <row r="20" spans="2:13" s="8" customFormat="1" ht="16.5" x14ac:dyDescent="0.2">
      <c r="B20" s="19" t="s">
        <v>20</v>
      </c>
      <c r="C20" s="20"/>
      <c r="D20" s="20"/>
      <c r="E20" s="20"/>
      <c r="F20" s="20"/>
      <c r="G20" s="141"/>
      <c r="H20" s="141"/>
      <c r="I20" s="141"/>
      <c r="J20" s="141"/>
      <c r="K20" s="141"/>
      <c r="L20" s="141"/>
      <c r="M20" s="142"/>
    </row>
    <row r="21" spans="2:13" s="8" customFormat="1" ht="16.5" x14ac:dyDescent="0.2">
      <c r="B21" s="21" t="s">
        <v>21</v>
      </c>
      <c r="C21" s="16"/>
      <c r="D21" s="16"/>
      <c r="E21" s="16"/>
      <c r="F21" s="16"/>
      <c r="G21" s="143"/>
      <c r="H21" s="143"/>
      <c r="I21" s="143"/>
      <c r="J21" s="143"/>
      <c r="K21" s="143"/>
      <c r="L21" s="143"/>
      <c r="M21" s="144"/>
    </row>
    <row r="22" spans="2:13" s="8" customFormat="1" ht="16.5" x14ac:dyDescent="0.2">
      <c r="B22" s="21" t="s">
        <v>22</v>
      </c>
      <c r="C22" s="16"/>
      <c r="D22" s="16"/>
      <c r="E22" s="16"/>
      <c r="F22" s="16"/>
      <c r="G22" s="143"/>
      <c r="H22" s="143"/>
      <c r="I22" s="143"/>
      <c r="J22" s="143"/>
      <c r="K22" s="143"/>
      <c r="L22" s="143"/>
      <c r="M22" s="144"/>
    </row>
    <row r="23" spans="2:13" ht="16.5" x14ac:dyDescent="0.2">
      <c r="B23" s="21" t="s">
        <v>23</v>
      </c>
      <c r="C23" s="17"/>
      <c r="D23" s="17"/>
      <c r="E23" s="17"/>
      <c r="F23" s="17"/>
      <c r="G23" s="143"/>
      <c r="H23" s="143"/>
      <c r="I23" s="143"/>
      <c r="J23" s="143"/>
      <c r="K23" s="143"/>
      <c r="L23" s="143"/>
      <c r="M23" s="144"/>
    </row>
    <row r="24" spans="2:13" ht="16.5" x14ac:dyDescent="0.2">
      <c r="B24" s="22" t="s">
        <v>24</v>
      </c>
      <c r="C24" s="23"/>
      <c r="D24" s="23"/>
      <c r="E24" s="23"/>
      <c r="F24" s="23"/>
      <c r="G24" s="145"/>
      <c r="H24" s="145"/>
      <c r="I24" s="145"/>
      <c r="J24" s="145"/>
      <c r="K24" s="145"/>
      <c r="L24" s="145"/>
      <c r="M24" s="146"/>
    </row>
    <row r="26" spans="2:13" ht="30" customHeight="1" x14ac:dyDescent="0.2">
      <c r="B26" s="104" t="s">
        <v>25</v>
      </c>
      <c r="C26" s="105"/>
      <c r="D26" s="105"/>
      <c r="E26" s="105"/>
      <c r="F26" s="105"/>
      <c r="G26" s="105"/>
      <c r="H26" s="51">
        <v>0.02</v>
      </c>
      <c r="I26" s="36"/>
      <c r="J26" s="106" t="s">
        <v>26</v>
      </c>
      <c r="K26" s="106"/>
      <c r="L26" s="106"/>
      <c r="M26" s="52">
        <v>0.1</v>
      </c>
    </row>
    <row r="27" spans="2:13" s="11" customFormat="1" ht="24.95" customHeight="1" x14ac:dyDescent="0.3">
      <c r="B27" s="37" t="s">
        <v>27</v>
      </c>
      <c r="C27" s="38"/>
      <c r="D27" s="38"/>
      <c r="E27" s="38"/>
      <c r="F27" s="38"/>
      <c r="G27" s="38"/>
      <c r="H27" s="50">
        <v>0.7</v>
      </c>
      <c r="I27" s="38"/>
      <c r="J27" s="38"/>
      <c r="K27" s="38"/>
      <c r="L27" s="38"/>
      <c r="M27" s="39"/>
    </row>
    <row r="28" spans="2:13" ht="13.5" x14ac:dyDescent="0.2">
      <c r="B28" s="17"/>
      <c r="C28" s="17"/>
      <c r="D28" s="17"/>
      <c r="E28" s="17"/>
      <c r="F28" s="17"/>
      <c r="G28" s="17"/>
      <c r="H28" s="17"/>
      <c r="I28" s="17"/>
      <c r="J28" s="17"/>
      <c r="K28" s="18"/>
      <c r="L28" s="139"/>
      <c r="M28" s="139"/>
    </row>
    <row r="29" spans="2:13" ht="18" customHeight="1" x14ac:dyDescent="0.2">
      <c r="B29" s="107" t="s">
        <v>28</v>
      </c>
      <c r="C29" s="107"/>
      <c r="D29" s="107"/>
      <c r="E29" s="107"/>
      <c r="F29" s="107"/>
      <c r="G29" s="107"/>
      <c r="H29" s="107"/>
      <c r="I29" s="107"/>
      <c r="J29" s="107"/>
      <c r="K29" s="107"/>
      <c r="L29" s="107"/>
      <c r="M29" s="107"/>
    </row>
    <row r="30" spans="2:13" s="73" customFormat="1" ht="18" customHeight="1" thickBot="1" x14ac:dyDescent="0.25">
      <c r="B30" s="118" t="s">
        <v>29</v>
      </c>
      <c r="C30" s="119"/>
      <c r="D30" s="119"/>
      <c r="E30" s="119"/>
      <c r="F30" s="119"/>
      <c r="G30" s="116"/>
      <c r="H30" s="116"/>
      <c r="I30" s="116"/>
      <c r="J30" s="116"/>
      <c r="K30" s="116"/>
      <c r="L30" s="116"/>
      <c r="M30" s="117"/>
    </row>
    <row r="31" spans="2:13" ht="12.75" customHeight="1" thickTop="1" x14ac:dyDescent="0.2">
      <c r="B31" s="140" t="s">
        <v>30</v>
      </c>
      <c r="C31" s="109" t="s">
        <v>31</v>
      </c>
      <c r="D31" s="113" t="s">
        <v>32</v>
      </c>
      <c r="E31" s="114"/>
      <c r="F31" s="115"/>
      <c r="G31" s="114" t="s">
        <v>33</v>
      </c>
      <c r="H31" s="114"/>
      <c r="I31" s="114"/>
      <c r="J31" s="114"/>
      <c r="K31" s="120"/>
      <c r="L31" s="136" t="s">
        <v>34</v>
      </c>
      <c r="M31" s="136" t="s">
        <v>35</v>
      </c>
    </row>
    <row r="32" spans="2:13" s="6" customFormat="1" ht="51" x14ac:dyDescent="0.2">
      <c r="B32" s="112"/>
      <c r="C32" s="110"/>
      <c r="D32" s="85" t="s">
        <v>36</v>
      </c>
      <c r="E32" s="60" t="s">
        <v>37</v>
      </c>
      <c r="F32" s="86" t="s">
        <v>38</v>
      </c>
      <c r="G32" s="76" t="s">
        <v>39</v>
      </c>
      <c r="H32" s="60" t="s">
        <v>40</v>
      </c>
      <c r="I32" s="60" t="s">
        <v>41</v>
      </c>
      <c r="J32" s="60" t="s">
        <v>42</v>
      </c>
      <c r="K32" s="60" t="s">
        <v>43</v>
      </c>
      <c r="L32" s="137"/>
      <c r="M32" s="137"/>
    </row>
    <row r="33" spans="2:13" s="8" customFormat="1" ht="16.5" customHeight="1" x14ac:dyDescent="0.2">
      <c r="B33" s="53"/>
      <c r="C33" s="89"/>
      <c r="D33" s="87"/>
      <c r="E33" s="55"/>
      <c r="F33" s="88"/>
      <c r="G33" s="101"/>
      <c r="H33" s="54"/>
      <c r="I33" s="54"/>
      <c r="J33" s="54"/>
      <c r="K33" s="54"/>
      <c r="L33" s="58">
        <f>IF(ISERROR((MIN($H$27,((E33/(F33*D33)*$H$26)))*1.1)),0,(MIN($H$27,((E33/(F33*D33)*$H$26)))*1.1))</f>
        <v>0</v>
      </c>
      <c r="M33" s="43">
        <f>IFERROR(L33*(D33*G33),"")</f>
        <v>0</v>
      </c>
    </row>
    <row r="34" spans="2:13" s="8" customFormat="1" ht="16.5" x14ac:dyDescent="0.2">
      <c r="B34" s="53"/>
      <c r="C34" s="89"/>
      <c r="D34" s="87"/>
      <c r="E34" s="55"/>
      <c r="F34" s="88"/>
      <c r="G34" s="101"/>
      <c r="H34" s="54"/>
      <c r="I34" s="54"/>
      <c r="J34" s="54"/>
      <c r="K34" s="54"/>
      <c r="L34" s="58">
        <f t="shared" ref="L34:L91" si="0">IF(ISERROR((MIN($H$27,((E34/(F34*D34)*$H$26)))*1.1)),0,(MIN($H$27,((E34/(F34*D34)*$H$26)))*1.1))</f>
        <v>0</v>
      </c>
      <c r="M34" s="43">
        <f t="shared" ref="M34:M91" si="1">IFERROR(L34*(D34*G34),"")</f>
        <v>0</v>
      </c>
    </row>
    <row r="35" spans="2:13" s="8" customFormat="1" ht="16.5" x14ac:dyDescent="0.2">
      <c r="B35" s="53"/>
      <c r="C35" s="89"/>
      <c r="D35" s="87"/>
      <c r="E35" s="55"/>
      <c r="F35" s="88"/>
      <c r="G35" s="101"/>
      <c r="H35" s="54"/>
      <c r="I35" s="54"/>
      <c r="J35" s="54"/>
      <c r="K35" s="54"/>
      <c r="L35" s="58">
        <f t="shared" si="0"/>
        <v>0</v>
      </c>
      <c r="M35" s="43">
        <f t="shared" si="1"/>
        <v>0</v>
      </c>
    </row>
    <row r="36" spans="2:13" s="8" customFormat="1" ht="16.5" x14ac:dyDescent="0.2">
      <c r="B36" s="53"/>
      <c r="C36" s="89"/>
      <c r="D36" s="87"/>
      <c r="E36" s="55"/>
      <c r="F36" s="88"/>
      <c r="G36" s="101"/>
      <c r="H36" s="54"/>
      <c r="I36" s="54"/>
      <c r="J36" s="54"/>
      <c r="K36" s="54"/>
      <c r="L36" s="58">
        <f t="shared" si="0"/>
        <v>0</v>
      </c>
      <c r="M36" s="43">
        <f t="shared" si="1"/>
        <v>0</v>
      </c>
    </row>
    <row r="37" spans="2:13" s="8" customFormat="1" ht="16.5" x14ac:dyDescent="0.2">
      <c r="B37" s="53"/>
      <c r="C37" s="89"/>
      <c r="D37" s="87"/>
      <c r="E37" s="55"/>
      <c r="F37" s="88"/>
      <c r="G37" s="101"/>
      <c r="H37" s="54"/>
      <c r="I37" s="54"/>
      <c r="J37" s="54"/>
      <c r="K37" s="54"/>
      <c r="L37" s="58">
        <f t="shared" si="0"/>
        <v>0</v>
      </c>
      <c r="M37" s="43">
        <f t="shared" si="1"/>
        <v>0</v>
      </c>
    </row>
    <row r="38" spans="2:13" s="8" customFormat="1" ht="16.5" x14ac:dyDescent="0.2">
      <c r="B38" s="53"/>
      <c r="C38" s="89"/>
      <c r="D38" s="87"/>
      <c r="E38" s="55"/>
      <c r="F38" s="88"/>
      <c r="G38" s="101"/>
      <c r="H38" s="54"/>
      <c r="I38" s="54"/>
      <c r="J38" s="54"/>
      <c r="K38" s="54"/>
      <c r="L38" s="58">
        <f t="shared" si="0"/>
        <v>0</v>
      </c>
      <c r="M38" s="43">
        <f t="shared" si="1"/>
        <v>0</v>
      </c>
    </row>
    <row r="39" spans="2:13" s="8" customFormat="1" ht="16.5" x14ac:dyDescent="0.2">
      <c r="B39" s="53"/>
      <c r="C39" s="89"/>
      <c r="D39" s="87"/>
      <c r="E39" s="55"/>
      <c r="F39" s="88"/>
      <c r="G39" s="101"/>
      <c r="H39" s="54"/>
      <c r="I39" s="54"/>
      <c r="J39" s="54"/>
      <c r="K39" s="54"/>
      <c r="L39" s="58">
        <f t="shared" si="0"/>
        <v>0</v>
      </c>
      <c r="M39" s="43">
        <f t="shared" si="1"/>
        <v>0</v>
      </c>
    </row>
    <row r="40" spans="2:13" s="8" customFormat="1" ht="16.5" x14ac:dyDescent="0.2">
      <c r="B40" s="53"/>
      <c r="C40" s="89"/>
      <c r="D40" s="87"/>
      <c r="E40" s="55"/>
      <c r="F40" s="88"/>
      <c r="G40" s="101"/>
      <c r="H40" s="54"/>
      <c r="I40" s="54"/>
      <c r="J40" s="54"/>
      <c r="K40" s="54"/>
      <c r="L40" s="58">
        <f t="shared" si="0"/>
        <v>0</v>
      </c>
      <c r="M40" s="43">
        <f t="shared" si="1"/>
        <v>0</v>
      </c>
    </row>
    <row r="41" spans="2:13" s="8" customFormat="1" ht="16.5" x14ac:dyDescent="0.2">
      <c r="B41" s="53"/>
      <c r="C41" s="89"/>
      <c r="D41" s="87"/>
      <c r="E41" s="55"/>
      <c r="F41" s="88"/>
      <c r="G41" s="101"/>
      <c r="H41" s="54"/>
      <c r="I41" s="54"/>
      <c r="J41" s="54"/>
      <c r="K41" s="54"/>
      <c r="L41" s="58">
        <f t="shared" si="0"/>
        <v>0</v>
      </c>
      <c r="M41" s="43">
        <f t="shared" si="1"/>
        <v>0</v>
      </c>
    </row>
    <row r="42" spans="2:13" s="8" customFormat="1" ht="16.5" x14ac:dyDescent="0.2">
      <c r="B42" s="53"/>
      <c r="C42" s="89"/>
      <c r="D42" s="87"/>
      <c r="E42" s="55"/>
      <c r="F42" s="88"/>
      <c r="G42" s="101"/>
      <c r="H42" s="54"/>
      <c r="I42" s="54"/>
      <c r="J42" s="54"/>
      <c r="K42" s="54"/>
      <c r="L42" s="58">
        <f t="shared" si="0"/>
        <v>0</v>
      </c>
      <c r="M42" s="43">
        <f t="shared" si="1"/>
        <v>0</v>
      </c>
    </row>
    <row r="43" spans="2:13" s="8" customFormat="1" ht="16.5" x14ac:dyDescent="0.2">
      <c r="B43" s="53"/>
      <c r="C43" s="89"/>
      <c r="D43" s="87"/>
      <c r="E43" s="55"/>
      <c r="F43" s="88"/>
      <c r="G43" s="101"/>
      <c r="H43" s="54"/>
      <c r="I43" s="54"/>
      <c r="J43" s="54"/>
      <c r="K43" s="54"/>
      <c r="L43" s="58">
        <f t="shared" si="0"/>
        <v>0</v>
      </c>
      <c r="M43" s="43">
        <f t="shared" si="1"/>
        <v>0</v>
      </c>
    </row>
    <row r="44" spans="2:13" s="8" customFormat="1" ht="16.5" x14ac:dyDescent="0.2">
      <c r="B44" s="53"/>
      <c r="C44" s="89"/>
      <c r="D44" s="87"/>
      <c r="E44" s="55"/>
      <c r="F44" s="88"/>
      <c r="G44" s="101"/>
      <c r="H44" s="54"/>
      <c r="I44" s="54"/>
      <c r="J44" s="54"/>
      <c r="K44" s="54"/>
      <c r="L44" s="58">
        <f t="shared" si="0"/>
        <v>0</v>
      </c>
      <c r="M44" s="43">
        <f t="shared" si="1"/>
        <v>0</v>
      </c>
    </row>
    <row r="45" spans="2:13" s="8" customFormat="1" ht="16.5" x14ac:dyDescent="0.2">
      <c r="B45" s="53"/>
      <c r="C45" s="89"/>
      <c r="D45" s="87"/>
      <c r="E45" s="55"/>
      <c r="F45" s="88"/>
      <c r="G45" s="101"/>
      <c r="H45" s="54"/>
      <c r="I45" s="54"/>
      <c r="J45" s="54"/>
      <c r="K45" s="54"/>
      <c r="L45" s="58">
        <f t="shared" si="0"/>
        <v>0</v>
      </c>
      <c r="M45" s="43">
        <f t="shared" si="1"/>
        <v>0</v>
      </c>
    </row>
    <row r="46" spans="2:13" s="8" customFormat="1" ht="16.5" x14ac:dyDescent="0.2">
      <c r="B46" s="53"/>
      <c r="C46" s="89"/>
      <c r="D46" s="87"/>
      <c r="E46" s="55"/>
      <c r="F46" s="88"/>
      <c r="G46" s="101"/>
      <c r="H46" s="54"/>
      <c r="I46" s="54"/>
      <c r="J46" s="54"/>
      <c r="K46" s="54"/>
      <c r="L46" s="58">
        <f t="shared" si="0"/>
        <v>0</v>
      </c>
      <c r="M46" s="43">
        <f t="shared" si="1"/>
        <v>0</v>
      </c>
    </row>
    <row r="47" spans="2:13" s="8" customFormat="1" ht="16.5" x14ac:dyDescent="0.2">
      <c r="B47" s="53"/>
      <c r="C47" s="89"/>
      <c r="D47" s="87"/>
      <c r="E47" s="55"/>
      <c r="F47" s="88"/>
      <c r="G47" s="101"/>
      <c r="H47" s="54"/>
      <c r="I47" s="54"/>
      <c r="J47" s="54"/>
      <c r="K47" s="54"/>
      <c r="L47" s="58">
        <f t="shared" si="0"/>
        <v>0</v>
      </c>
      <c r="M47" s="43">
        <f t="shared" si="1"/>
        <v>0</v>
      </c>
    </row>
    <row r="48" spans="2:13" s="8" customFormat="1" ht="16.5" x14ac:dyDescent="0.2">
      <c r="B48" s="53"/>
      <c r="C48" s="89"/>
      <c r="D48" s="87"/>
      <c r="E48" s="55"/>
      <c r="F48" s="88"/>
      <c r="G48" s="101"/>
      <c r="H48" s="54"/>
      <c r="I48" s="54"/>
      <c r="J48" s="54"/>
      <c r="K48" s="54"/>
      <c r="L48" s="58">
        <f t="shared" si="0"/>
        <v>0</v>
      </c>
      <c r="M48" s="43">
        <f t="shared" si="1"/>
        <v>0</v>
      </c>
    </row>
    <row r="49" spans="2:13" s="8" customFormat="1" ht="16.5" x14ac:dyDescent="0.2">
      <c r="B49" s="53"/>
      <c r="C49" s="89"/>
      <c r="D49" s="87"/>
      <c r="E49" s="55"/>
      <c r="F49" s="88"/>
      <c r="G49" s="101"/>
      <c r="H49" s="54"/>
      <c r="I49" s="54"/>
      <c r="J49" s="54"/>
      <c r="K49" s="54"/>
      <c r="L49" s="58">
        <f t="shared" si="0"/>
        <v>0</v>
      </c>
      <c r="M49" s="43">
        <f t="shared" si="1"/>
        <v>0</v>
      </c>
    </row>
    <row r="50" spans="2:13" s="8" customFormat="1" ht="16.5" x14ac:dyDescent="0.2">
      <c r="B50" s="53"/>
      <c r="C50" s="89"/>
      <c r="D50" s="87"/>
      <c r="E50" s="55"/>
      <c r="F50" s="88"/>
      <c r="G50" s="101"/>
      <c r="H50" s="54"/>
      <c r="I50" s="54"/>
      <c r="J50" s="54"/>
      <c r="K50" s="54"/>
      <c r="L50" s="58">
        <f t="shared" si="0"/>
        <v>0</v>
      </c>
      <c r="M50" s="43">
        <f t="shared" si="1"/>
        <v>0</v>
      </c>
    </row>
    <row r="51" spans="2:13" s="8" customFormat="1" ht="16.5" x14ac:dyDescent="0.2">
      <c r="B51" s="53"/>
      <c r="C51" s="89"/>
      <c r="D51" s="87"/>
      <c r="E51" s="55"/>
      <c r="F51" s="88"/>
      <c r="G51" s="101"/>
      <c r="H51" s="54"/>
      <c r="I51" s="54"/>
      <c r="J51" s="54"/>
      <c r="K51" s="54"/>
      <c r="L51" s="58">
        <f t="shared" si="0"/>
        <v>0</v>
      </c>
      <c r="M51" s="43">
        <f t="shared" si="1"/>
        <v>0</v>
      </c>
    </row>
    <row r="52" spans="2:13" s="8" customFormat="1" ht="16.5" x14ac:dyDescent="0.2">
      <c r="B52" s="53"/>
      <c r="C52" s="89"/>
      <c r="D52" s="87"/>
      <c r="E52" s="55"/>
      <c r="F52" s="88"/>
      <c r="G52" s="101"/>
      <c r="H52" s="54"/>
      <c r="I52" s="54"/>
      <c r="J52" s="54"/>
      <c r="K52" s="54"/>
      <c r="L52" s="58">
        <f t="shared" si="0"/>
        <v>0</v>
      </c>
      <c r="M52" s="43">
        <f t="shared" si="1"/>
        <v>0</v>
      </c>
    </row>
    <row r="53" spans="2:13" s="8" customFormat="1" ht="16.5" x14ac:dyDescent="0.2">
      <c r="B53" s="53"/>
      <c r="C53" s="89"/>
      <c r="D53" s="87"/>
      <c r="E53" s="55"/>
      <c r="F53" s="88"/>
      <c r="G53" s="101"/>
      <c r="H53" s="54"/>
      <c r="I53" s="54"/>
      <c r="J53" s="54"/>
      <c r="K53" s="54"/>
      <c r="L53" s="58">
        <f t="shared" si="0"/>
        <v>0</v>
      </c>
      <c r="M53" s="43">
        <f t="shared" si="1"/>
        <v>0</v>
      </c>
    </row>
    <row r="54" spans="2:13" s="8" customFormat="1" ht="16.5" x14ac:dyDescent="0.2">
      <c r="B54" s="53"/>
      <c r="C54" s="89"/>
      <c r="D54" s="87"/>
      <c r="E54" s="55"/>
      <c r="F54" s="88"/>
      <c r="G54" s="101"/>
      <c r="H54" s="54"/>
      <c r="I54" s="54"/>
      <c r="J54" s="54"/>
      <c r="K54" s="54"/>
      <c r="L54" s="58">
        <f t="shared" si="0"/>
        <v>0</v>
      </c>
      <c r="M54" s="43">
        <f t="shared" si="1"/>
        <v>0</v>
      </c>
    </row>
    <row r="55" spans="2:13" s="8" customFormat="1" ht="16.5" x14ac:dyDescent="0.2">
      <c r="B55" s="53"/>
      <c r="C55" s="89"/>
      <c r="D55" s="87"/>
      <c r="E55" s="55"/>
      <c r="F55" s="88"/>
      <c r="G55" s="101"/>
      <c r="H55" s="54"/>
      <c r="I55" s="54"/>
      <c r="J55" s="54"/>
      <c r="K55" s="54"/>
      <c r="L55" s="58">
        <f t="shared" si="0"/>
        <v>0</v>
      </c>
      <c r="M55" s="43">
        <f t="shared" si="1"/>
        <v>0</v>
      </c>
    </row>
    <row r="56" spans="2:13" s="8" customFormat="1" ht="16.5" x14ac:dyDescent="0.2">
      <c r="B56" s="53"/>
      <c r="C56" s="89"/>
      <c r="D56" s="87"/>
      <c r="E56" s="55"/>
      <c r="F56" s="88"/>
      <c r="G56" s="101"/>
      <c r="H56" s="54"/>
      <c r="I56" s="54"/>
      <c r="J56" s="54"/>
      <c r="K56" s="54"/>
      <c r="L56" s="58">
        <f t="shared" si="0"/>
        <v>0</v>
      </c>
      <c r="M56" s="43">
        <f t="shared" si="1"/>
        <v>0</v>
      </c>
    </row>
    <row r="57" spans="2:13" s="8" customFormat="1" ht="16.5" x14ac:dyDescent="0.2">
      <c r="B57" s="53"/>
      <c r="C57" s="89"/>
      <c r="D57" s="87"/>
      <c r="E57" s="55"/>
      <c r="F57" s="88"/>
      <c r="G57" s="101"/>
      <c r="H57" s="54"/>
      <c r="I57" s="54"/>
      <c r="J57" s="54"/>
      <c r="K57" s="54"/>
      <c r="L57" s="58">
        <f t="shared" si="0"/>
        <v>0</v>
      </c>
      <c r="M57" s="43">
        <f t="shared" si="1"/>
        <v>0</v>
      </c>
    </row>
    <row r="58" spans="2:13" s="8" customFormat="1" ht="16.5" x14ac:dyDescent="0.2">
      <c r="B58" s="53"/>
      <c r="C58" s="89"/>
      <c r="D58" s="87"/>
      <c r="E58" s="55"/>
      <c r="F58" s="88"/>
      <c r="G58" s="101"/>
      <c r="H58" s="54"/>
      <c r="I58" s="54"/>
      <c r="J58" s="54"/>
      <c r="K58" s="54"/>
      <c r="L58" s="58">
        <f t="shared" si="0"/>
        <v>0</v>
      </c>
      <c r="M58" s="43">
        <f t="shared" si="1"/>
        <v>0</v>
      </c>
    </row>
    <row r="59" spans="2:13" s="8" customFormat="1" ht="16.5" x14ac:dyDescent="0.2">
      <c r="B59" s="53"/>
      <c r="C59" s="89"/>
      <c r="D59" s="87"/>
      <c r="E59" s="55"/>
      <c r="F59" s="88"/>
      <c r="G59" s="101"/>
      <c r="H59" s="54"/>
      <c r="I59" s="54"/>
      <c r="J59" s="54"/>
      <c r="K59" s="54"/>
      <c r="L59" s="58">
        <f t="shared" si="0"/>
        <v>0</v>
      </c>
      <c r="M59" s="43">
        <f t="shared" si="1"/>
        <v>0</v>
      </c>
    </row>
    <row r="60" spans="2:13" s="8" customFormat="1" ht="16.5" x14ac:dyDescent="0.2">
      <c r="B60" s="53"/>
      <c r="C60" s="89"/>
      <c r="D60" s="87"/>
      <c r="E60" s="55"/>
      <c r="F60" s="88"/>
      <c r="G60" s="101"/>
      <c r="H60" s="54"/>
      <c r="I60" s="54"/>
      <c r="J60" s="54"/>
      <c r="K60" s="54"/>
      <c r="L60" s="58">
        <f t="shared" si="0"/>
        <v>0</v>
      </c>
      <c r="M60" s="43">
        <f t="shared" si="1"/>
        <v>0</v>
      </c>
    </row>
    <row r="61" spans="2:13" s="8" customFormat="1" ht="16.5" x14ac:dyDescent="0.2">
      <c r="B61" s="53"/>
      <c r="C61" s="89"/>
      <c r="D61" s="87"/>
      <c r="E61" s="55"/>
      <c r="F61" s="88"/>
      <c r="G61" s="101"/>
      <c r="H61" s="54"/>
      <c r="I61" s="54"/>
      <c r="J61" s="54"/>
      <c r="K61" s="54"/>
      <c r="L61" s="58">
        <f t="shared" si="0"/>
        <v>0</v>
      </c>
      <c r="M61" s="43">
        <f t="shared" si="1"/>
        <v>0</v>
      </c>
    </row>
    <row r="62" spans="2:13" s="8" customFormat="1" ht="16.5" x14ac:dyDescent="0.2">
      <c r="B62" s="53"/>
      <c r="C62" s="89"/>
      <c r="D62" s="87"/>
      <c r="E62" s="55"/>
      <c r="F62" s="88"/>
      <c r="G62" s="101"/>
      <c r="H62" s="54"/>
      <c r="I62" s="54"/>
      <c r="J62" s="54"/>
      <c r="K62" s="54"/>
      <c r="L62" s="58">
        <f t="shared" si="0"/>
        <v>0</v>
      </c>
      <c r="M62" s="43">
        <f t="shared" si="1"/>
        <v>0</v>
      </c>
    </row>
    <row r="63" spans="2:13" s="8" customFormat="1" ht="16.5" x14ac:dyDescent="0.2">
      <c r="B63" s="53"/>
      <c r="C63" s="89"/>
      <c r="D63" s="87"/>
      <c r="E63" s="55"/>
      <c r="F63" s="88"/>
      <c r="G63" s="101"/>
      <c r="H63" s="54"/>
      <c r="I63" s="54"/>
      <c r="J63" s="54"/>
      <c r="K63" s="54"/>
      <c r="L63" s="58">
        <f t="shared" si="0"/>
        <v>0</v>
      </c>
      <c r="M63" s="43">
        <f t="shared" si="1"/>
        <v>0</v>
      </c>
    </row>
    <row r="64" spans="2:13" s="8" customFormat="1" ht="16.5" x14ac:dyDescent="0.2">
      <c r="B64" s="53"/>
      <c r="C64" s="89"/>
      <c r="D64" s="87"/>
      <c r="E64" s="55"/>
      <c r="F64" s="88"/>
      <c r="G64" s="101"/>
      <c r="H64" s="54"/>
      <c r="I64" s="54"/>
      <c r="J64" s="54"/>
      <c r="K64" s="54"/>
      <c r="L64" s="58">
        <f t="shared" si="0"/>
        <v>0</v>
      </c>
      <c r="M64" s="43">
        <f t="shared" si="1"/>
        <v>0</v>
      </c>
    </row>
    <row r="65" spans="2:13" s="8" customFormat="1" ht="16.5" x14ac:dyDescent="0.2">
      <c r="B65" s="53"/>
      <c r="C65" s="89"/>
      <c r="D65" s="87"/>
      <c r="E65" s="55"/>
      <c r="F65" s="88"/>
      <c r="G65" s="101"/>
      <c r="H65" s="54"/>
      <c r="I65" s="54"/>
      <c r="J65" s="54"/>
      <c r="K65" s="54"/>
      <c r="L65" s="58">
        <f t="shared" si="0"/>
        <v>0</v>
      </c>
      <c r="M65" s="43">
        <f t="shared" si="1"/>
        <v>0</v>
      </c>
    </row>
    <row r="66" spans="2:13" s="8" customFormat="1" ht="16.5" x14ac:dyDescent="0.2">
      <c r="B66" s="53"/>
      <c r="C66" s="89"/>
      <c r="D66" s="87"/>
      <c r="E66" s="55"/>
      <c r="F66" s="88"/>
      <c r="G66" s="101"/>
      <c r="H66" s="54"/>
      <c r="I66" s="54"/>
      <c r="J66" s="54"/>
      <c r="K66" s="54"/>
      <c r="L66" s="58">
        <f t="shared" si="0"/>
        <v>0</v>
      </c>
      <c r="M66" s="43">
        <f t="shared" si="1"/>
        <v>0</v>
      </c>
    </row>
    <row r="67" spans="2:13" s="8" customFormat="1" ht="16.5" x14ac:dyDescent="0.2">
      <c r="B67" s="53"/>
      <c r="C67" s="89"/>
      <c r="D67" s="87"/>
      <c r="E67" s="55"/>
      <c r="F67" s="88"/>
      <c r="G67" s="101"/>
      <c r="H67" s="54"/>
      <c r="I67" s="54"/>
      <c r="J67" s="54"/>
      <c r="K67" s="54"/>
      <c r="L67" s="58">
        <f t="shared" si="0"/>
        <v>0</v>
      </c>
      <c r="M67" s="43">
        <f t="shared" si="1"/>
        <v>0</v>
      </c>
    </row>
    <row r="68" spans="2:13" s="8" customFormat="1" ht="16.5" x14ac:dyDescent="0.2">
      <c r="B68" s="53"/>
      <c r="C68" s="89"/>
      <c r="D68" s="87"/>
      <c r="E68" s="55"/>
      <c r="F68" s="88"/>
      <c r="G68" s="101"/>
      <c r="H68" s="54"/>
      <c r="I68" s="54"/>
      <c r="J68" s="54"/>
      <c r="K68" s="54"/>
      <c r="L68" s="58">
        <f t="shared" si="0"/>
        <v>0</v>
      </c>
      <c r="M68" s="43">
        <f t="shared" si="1"/>
        <v>0</v>
      </c>
    </row>
    <row r="69" spans="2:13" s="8" customFormat="1" ht="16.5" x14ac:dyDescent="0.2">
      <c r="B69" s="53"/>
      <c r="C69" s="89"/>
      <c r="D69" s="87"/>
      <c r="E69" s="55"/>
      <c r="F69" s="88"/>
      <c r="G69" s="101"/>
      <c r="H69" s="54"/>
      <c r="I69" s="54"/>
      <c r="J69" s="54"/>
      <c r="K69" s="54"/>
      <c r="L69" s="58">
        <f t="shared" si="0"/>
        <v>0</v>
      </c>
      <c r="M69" s="43">
        <f t="shared" si="1"/>
        <v>0</v>
      </c>
    </row>
    <row r="70" spans="2:13" s="8" customFormat="1" ht="16.5" x14ac:dyDescent="0.2">
      <c r="B70" s="53"/>
      <c r="C70" s="89"/>
      <c r="D70" s="87"/>
      <c r="E70" s="55"/>
      <c r="F70" s="88"/>
      <c r="G70" s="101"/>
      <c r="H70" s="54"/>
      <c r="I70" s="54"/>
      <c r="J70" s="54"/>
      <c r="K70" s="54"/>
      <c r="L70" s="58">
        <f t="shared" si="0"/>
        <v>0</v>
      </c>
      <c r="M70" s="43">
        <f t="shared" si="1"/>
        <v>0</v>
      </c>
    </row>
    <row r="71" spans="2:13" s="8" customFormat="1" ht="16.5" x14ac:dyDescent="0.2">
      <c r="B71" s="53"/>
      <c r="C71" s="89"/>
      <c r="D71" s="87"/>
      <c r="E71" s="55"/>
      <c r="F71" s="88"/>
      <c r="G71" s="101"/>
      <c r="H71" s="54"/>
      <c r="I71" s="54"/>
      <c r="J71" s="54"/>
      <c r="K71" s="54"/>
      <c r="L71" s="58">
        <f t="shared" si="0"/>
        <v>0</v>
      </c>
      <c r="M71" s="43">
        <f t="shared" si="1"/>
        <v>0</v>
      </c>
    </row>
    <row r="72" spans="2:13" s="8" customFormat="1" ht="16.5" x14ac:dyDescent="0.2">
      <c r="B72" s="53"/>
      <c r="C72" s="89"/>
      <c r="D72" s="87"/>
      <c r="E72" s="55"/>
      <c r="F72" s="88"/>
      <c r="G72" s="101"/>
      <c r="H72" s="54"/>
      <c r="I72" s="54"/>
      <c r="J72" s="54"/>
      <c r="K72" s="54"/>
      <c r="L72" s="58">
        <f t="shared" si="0"/>
        <v>0</v>
      </c>
      <c r="M72" s="43">
        <f t="shared" si="1"/>
        <v>0</v>
      </c>
    </row>
    <row r="73" spans="2:13" s="8" customFormat="1" ht="16.5" x14ac:dyDescent="0.2">
      <c r="B73" s="53"/>
      <c r="C73" s="89"/>
      <c r="D73" s="87"/>
      <c r="E73" s="55"/>
      <c r="F73" s="88"/>
      <c r="G73" s="101"/>
      <c r="H73" s="54"/>
      <c r="I73" s="54"/>
      <c r="J73" s="54"/>
      <c r="K73" s="54"/>
      <c r="L73" s="58">
        <f t="shared" si="0"/>
        <v>0</v>
      </c>
      <c r="M73" s="43">
        <f t="shared" si="1"/>
        <v>0</v>
      </c>
    </row>
    <row r="74" spans="2:13" s="8" customFormat="1" ht="16.5" x14ac:dyDescent="0.2">
      <c r="B74" s="53"/>
      <c r="C74" s="89"/>
      <c r="D74" s="87"/>
      <c r="E74" s="55"/>
      <c r="F74" s="88"/>
      <c r="G74" s="101"/>
      <c r="H74" s="54"/>
      <c r="I74" s="54"/>
      <c r="J74" s="54"/>
      <c r="K74" s="54"/>
      <c r="L74" s="58">
        <f t="shared" si="0"/>
        <v>0</v>
      </c>
      <c r="M74" s="43">
        <f t="shared" si="1"/>
        <v>0</v>
      </c>
    </row>
    <row r="75" spans="2:13" s="8" customFormat="1" ht="16.5" x14ac:dyDescent="0.2">
      <c r="B75" s="53"/>
      <c r="C75" s="89"/>
      <c r="D75" s="87"/>
      <c r="E75" s="55"/>
      <c r="F75" s="88"/>
      <c r="G75" s="101"/>
      <c r="H75" s="54"/>
      <c r="I75" s="54"/>
      <c r="J75" s="54"/>
      <c r="K75" s="54"/>
      <c r="L75" s="58">
        <f t="shared" si="0"/>
        <v>0</v>
      </c>
      <c r="M75" s="43">
        <f t="shared" si="1"/>
        <v>0</v>
      </c>
    </row>
    <row r="76" spans="2:13" s="8" customFormat="1" ht="16.5" x14ac:dyDescent="0.2">
      <c r="B76" s="53"/>
      <c r="C76" s="89"/>
      <c r="D76" s="87"/>
      <c r="E76" s="55"/>
      <c r="F76" s="88"/>
      <c r="G76" s="101"/>
      <c r="H76" s="54"/>
      <c r="I76" s="54"/>
      <c r="J76" s="54"/>
      <c r="K76" s="54"/>
      <c r="L76" s="58">
        <f t="shared" si="0"/>
        <v>0</v>
      </c>
      <c r="M76" s="43">
        <f t="shared" si="1"/>
        <v>0</v>
      </c>
    </row>
    <row r="77" spans="2:13" s="8" customFormat="1" ht="16.5" x14ac:dyDescent="0.2">
      <c r="B77" s="53"/>
      <c r="C77" s="89"/>
      <c r="D77" s="87"/>
      <c r="E77" s="55"/>
      <c r="F77" s="88"/>
      <c r="G77" s="101"/>
      <c r="H77" s="54"/>
      <c r="I77" s="54"/>
      <c r="J77" s="54"/>
      <c r="K77" s="54"/>
      <c r="L77" s="58">
        <f t="shared" si="0"/>
        <v>0</v>
      </c>
      <c r="M77" s="43">
        <f t="shared" si="1"/>
        <v>0</v>
      </c>
    </row>
    <row r="78" spans="2:13" s="8" customFormat="1" ht="16.5" x14ac:dyDescent="0.2">
      <c r="B78" s="53"/>
      <c r="C78" s="89"/>
      <c r="D78" s="87"/>
      <c r="E78" s="55"/>
      <c r="F78" s="88"/>
      <c r="G78" s="101"/>
      <c r="H78" s="54"/>
      <c r="I78" s="54"/>
      <c r="J78" s="54"/>
      <c r="K78" s="54"/>
      <c r="L78" s="58">
        <f t="shared" si="0"/>
        <v>0</v>
      </c>
      <c r="M78" s="43">
        <f t="shared" si="1"/>
        <v>0</v>
      </c>
    </row>
    <row r="79" spans="2:13" s="8" customFormat="1" ht="16.5" x14ac:dyDescent="0.2">
      <c r="B79" s="53"/>
      <c r="C79" s="89"/>
      <c r="D79" s="87"/>
      <c r="E79" s="55"/>
      <c r="F79" s="88"/>
      <c r="G79" s="101"/>
      <c r="H79" s="54"/>
      <c r="I79" s="54"/>
      <c r="J79" s="54"/>
      <c r="K79" s="54"/>
      <c r="L79" s="58">
        <f t="shared" si="0"/>
        <v>0</v>
      </c>
      <c r="M79" s="43">
        <f t="shared" si="1"/>
        <v>0</v>
      </c>
    </row>
    <row r="80" spans="2:13" s="8" customFormat="1" ht="16.5" x14ac:dyDescent="0.2">
      <c r="B80" s="53"/>
      <c r="C80" s="89"/>
      <c r="D80" s="87"/>
      <c r="E80" s="55"/>
      <c r="F80" s="88"/>
      <c r="G80" s="101"/>
      <c r="H80" s="54"/>
      <c r="I80" s="54"/>
      <c r="J80" s="54"/>
      <c r="K80" s="54"/>
      <c r="L80" s="58">
        <f t="shared" si="0"/>
        <v>0</v>
      </c>
      <c r="M80" s="43">
        <f t="shared" si="1"/>
        <v>0</v>
      </c>
    </row>
    <row r="81" spans="2:13" s="8" customFormat="1" ht="16.5" x14ac:dyDescent="0.2">
      <c r="B81" s="53"/>
      <c r="C81" s="89"/>
      <c r="D81" s="87"/>
      <c r="E81" s="55"/>
      <c r="F81" s="88"/>
      <c r="G81" s="101"/>
      <c r="H81" s="54"/>
      <c r="I81" s="54"/>
      <c r="J81" s="54"/>
      <c r="K81" s="54"/>
      <c r="L81" s="58">
        <f t="shared" si="0"/>
        <v>0</v>
      </c>
      <c r="M81" s="43">
        <f t="shared" si="1"/>
        <v>0</v>
      </c>
    </row>
    <row r="82" spans="2:13" s="8" customFormat="1" ht="16.5" x14ac:dyDescent="0.2">
      <c r="B82" s="53"/>
      <c r="C82" s="89"/>
      <c r="D82" s="87"/>
      <c r="E82" s="55"/>
      <c r="F82" s="88"/>
      <c r="G82" s="101"/>
      <c r="H82" s="54"/>
      <c r="I82" s="54"/>
      <c r="J82" s="54"/>
      <c r="K82" s="54"/>
      <c r="L82" s="58">
        <f t="shared" si="0"/>
        <v>0</v>
      </c>
      <c r="M82" s="43">
        <f t="shared" si="1"/>
        <v>0</v>
      </c>
    </row>
    <row r="83" spans="2:13" s="8" customFormat="1" ht="16.5" x14ac:dyDescent="0.2">
      <c r="B83" s="53"/>
      <c r="C83" s="89"/>
      <c r="D83" s="87"/>
      <c r="E83" s="55"/>
      <c r="F83" s="88"/>
      <c r="G83" s="101"/>
      <c r="H83" s="54"/>
      <c r="I83" s="54"/>
      <c r="J83" s="54"/>
      <c r="K83" s="54"/>
      <c r="L83" s="58">
        <f t="shared" si="0"/>
        <v>0</v>
      </c>
      <c r="M83" s="43">
        <f t="shared" si="1"/>
        <v>0</v>
      </c>
    </row>
    <row r="84" spans="2:13" s="8" customFormat="1" ht="16.5" x14ac:dyDescent="0.2">
      <c r="B84" s="53"/>
      <c r="C84" s="89"/>
      <c r="D84" s="87"/>
      <c r="E84" s="55"/>
      <c r="F84" s="88"/>
      <c r="G84" s="101"/>
      <c r="H84" s="54"/>
      <c r="I84" s="54"/>
      <c r="J84" s="54"/>
      <c r="K84" s="54"/>
      <c r="L84" s="58">
        <f t="shared" si="0"/>
        <v>0</v>
      </c>
      <c r="M84" s="43">
        <f t="shared" si="1"/>
        <v>0</v>
      </c>
    </row>
    <row r="85" spans="2:13" s="8" customFormat="1" ht="16.5" x14ac:dyDescent="0.2">
      <c r="B85" s="53"/>
      <c r="C85" s="89"/>
      <c r="D85" s="87"/>
      <c r="E85" s="55"/>
      <c r="F85" s="88"/>
      <c r="G85" s="101"/>
      <c r="H85" s="54"/>
      <c r="I85" s="54"/>
      <c r="J85" s="54"/>
      <c r="K85" s="54"/>
      <c r="L85" s="58">
        <f t="shared" si="0"/>
        <v>0</v>
      </c>
      <c r="M85" s="43">
        <f t="shared" si="1"/>
        <v>0</v>
      </c>
    </row>
    <row r="86" spans="2:13" s="8" customFormat="1" ht="16.5" x14ac:dyDescent="0.2">
      <c r="B86" s="53"/>
      <c r="C86" s="89"/>
      <c r="D86" s="87"/>
      <c r="E86" s="55"/>
      <c r="F86" s="88"/>
      <c r="G86" s="101"/>
      <c r="H86" s="54"/>
      <c r="I86" s="54"/>
      <c r="J86" s="54"/>
      <c r="K86" s="54"/>
      <c r="L86" s="58">
        <f t="shared" si="0"/>
        <v>0</v>
      </c>
      <c r="M86" s="43">
        <f t="shared" si="1"/>
        <v>0</v>
      </c>
    </row>
    <row r="87" spans="2:13" s="8" customFormat="1" ht="16.5" x14ac:dyDescent="0.2">
      <c r="B87" s="53"/>
      <c r="C87" s="89"/>
      <c r="D87" s="87"/>
      <c r="E87" s="55"/>
      <c r="F87" s="88"/>
      <c r="G87" s="101"/>
      <c r="H87" s="54"/>
      <c r="I87" s="54"/>
      <c r="J87" s="54"/>
      <c r="K87" s="54"/>
      <c r="L87" s="58">
        <f t="shared" si="0"/>
        <v>0</v>
      </c>
      <c r="M87" s="43">
        <f t="shared" si="1"/>
        <v>0</v>
      </c>
    </row>
    <row r="88" spans="2:13" s="8" customFormat="1" ht="16.5" x14ac:dyDescent="0.2">
      <c r="B88" s="53"/>
      <c r="C88" s="89"/>
      <c r="D88" s="87"/>
      <c r="E88" s="55"/>
      <c r="F88" s="88"/>
      <c r="G88" s="101"/>
      <c r="H88" s="54"/>
      <c r="I88" s="54"/>
      <c r="J88" s="54"/>
      <c r="K88" s="54"/>
      <c r="L88" s="58">
        <f t="shared" si="0"/>
        <v>0</v>
      </c>
      <c r="M88" s="43">
        <f t="shared" si="1"/>
        <v>0</v>
      </c>
    </row>
    <row r="89" spans="2:13" s="8" customFormat="1" ht="16.5" x14ac:dyDescent="0.2">
      <c r="B89" s="53"/>
      <c r="C89" s="89"/>
      <c r="D89" s="87"/>
      <c r="E89" s="55"/>
      <c r="F89" s="88"/>
      <c r="G89" s="101"/>
      <c r="H89" s="54"/>
      <c r="I89" s="54"/>
      <c r="J89" s="54"/>
      <c r="K89" s="54"/>
      <c r="L89" s="58">
        <f t="shared" si="0"/>
        <v>0</v>
      </c>
      <c r="M89" s="43">
        <f t="shared" si="1"/>
        <v>0</v>
      </c>
    </row>
    <row r="90" spans="2:13" s="8" customFormat="1" ht="16.5" x14ac:dyDescent="0.2">
      <c r="B90" s="53"/>
      <c r="C90" s="89"/>
      <c r="D90" s="87"/>
      <c r="E90" s="55"/>
      <c r="F90" s="88"/>
      <c r="G90" s="101"/>
      <c r="H90" s="54"/>
      <c r="I90" s="54"/>
      <c r="J90" s="54"/>
      <c r="K90" s="54"/>
      <c r="L90" s="58">
        <f t="shared" si="0"/>
        <v>0</v>
      </c>
      <c r="M90" s="43">
        <f t="shared" si="1"/>
        <v>0</v>
      </c>
    </row>
    <row r="91" spans="2:13" s="8" customFormat="1" ht="17.25" thickBot="1" x14ac:dyDescent="0.25">
      <c r="B91" s="53"/>
      <c r="C91" s="89"/>
      <c r="D91" s="87"/>
      <c r="E91" s="55"/>
      <c r="F91" s="88"/>
      <c r="G91" s="101"/>
      <c r="H91" s="54"/>
      <c r="I91" s="54"/>
      <c r="J91" s="54"/>
      <c r="K91" s="56"/>
      <c r="L91" s="59">
        <f t="shared" si="0"/>
        <v>0</v>
      </c>
      <c r="M91" s="44">
        <f t="shared" si="1"/>
        <v>0</v>
      </c>
    </row>
    <row r="92" spans="2:13" ht="30" customHeight="1" thickBot="1" x14ac:dyDescent="0.25">
      <c r="B92" s="138" t="s">
        <v>44</v>
      </c>
      <c r="C92" s="138"/>
      <c r="D92" s="138"/>
      <c r="E92" s="138"/>
      <c r="F92" s="138"/>
      <c r="G92" s="138"/>
      <c r="H92" s="138"/>
      <c r="I92" s="138"/>
      <c r="J92" s="138"/>
      <c r="K92" s="47" t="s">
        <v>45</v>
      </c>
      <c r="L92" s="48"/>
      <c r="M92" s="102">
        <f>SUM(M33:M91)</f>
        <v>0</v>
      </c>
    </row>
    <row r="93" spans="2:13" x14ac:dyDescent="0.2">
      <c r="B93" s="7"/>
    </row>
    <row r="94" spans="2:13" ht="16.5" x14ac:dyDescent="0.2">
      <c r="B94" s="7"/>
      <c r="K94" s="24"/>
      <c r="M94" s="24"/>
    </row>
    <row r="95" spans="2:13" ht="16.5" x14ac:dyDescent="0.3">
      <c r="B95" s="35" t="s">
        <v>46</v>
      </c>
      <c r="C95" s="30"/>
      <c r="D95" s="41"/>
      <c r="E95" s="41"/>
      <c r="F95" s="111" t="s">
        <v>47</v>
      </c>
      <c r="G95" s="111" t="s">
        <v>48</v>
      </c>
      <c r="H95" s="129" t="s">
        <v>49</v>
      </c>
      <c r="I95" s="129"/>
      <c r="J95" s="129"/>
      <c r="K95" s="129"/>
      <c r="L95" s="130" t="s">
        <v>50</v>
      </c>
      <c r="M95" s="131"/>
    </row>
    <row r="96" spans="2:13" ht="25.5" x14ac:dyDescent="0.2">
      <c r="B96" s="34" t="s">
        <v>51</v>
      </c>
      <c r="C96" s="33"/>
      <c r="D96" s="42"/>
      <c r="E96" s="42"/>
      <c r="F96" s="112"/>
      <c r="G96" s="112"/>
      <c r="H96" s="60" t="s">
        <v>52</v>
      </c>
      <c r="I96" s="60" t="s">
        <v>53</v>
      </c>
      <c r="J96" s="60" t="s">
        <v>54</v>
      </c>
      <c r="K96" s="60" t="s">
        <v>55</v>
      </c>
      <c r="L96" s="132"/>
      <c r="M96" s="133"/>
    </row>
    <row r="97" spans="2:13" ht="30" customHeight="1" x14ac:dyDescent="0.2">
      <c r="B97" s="31" t="str">
        <f>E9</f>
        <v>FÉVRIER</v>
      </c>
      <c r="C97" s="32">
        <f>I9</f>
        <v>0</v>
      </c>
      <c r="D97" s="41"/>
      <c r="E97" s="41"/>
      <c r="F97" s="64">
        <f>IFERROR(AVERAGEIF(L33:L92,"&lt;&gt;0",L33:L92),0)</f>
        <v>0</v>
      </c>
      <c r="G97" s="45">
        <f>SUMPRODUCT($D$33:$D$91,$G$33:$G$91)</f>
        <v>0</v>
      </c>
      <c r="H97" s="45">
        <f>SUMPRODUCT($D$33:$D$91,$H$33:$H$91)</f>
        <v>0</v>
      </c>
      <c r="I97" s="45">
        <f>SUMPRODUCT($D$33:$D$91,$I$33:$I$91)</f>
        <v>0</v>
      </c>
      <c r="J97" s="45">
        <f>SUMPRODUCT($D$33:$D$91,$J$33:$J$91)</f>
        <v>0</v>
      </c>
      <c r="K97" s="45">
        <f>SUMPRODUCT($D$33:$D$91,$K$33:$K$91)</f>
        <v>0</v>
      </c>
      <c r="L97" s="134">
        <f>$M$92</f>
        <v>0</v>
      </c>
      <c r="M97" s="135"/>
    </row>
    <row r="98" spans="2:13" x14ac:dyDescent="0.2">
      <c r="B98" s="7"/>
    </row>
    <row r="101" spans="2:13" ht="18" customHeight="1" x14ac:dyDescent="0.2">
      <c r="B101" s="108" t="s">
        <v>56</v>
      </c>
      <c r="C101" s="108"/>
      <c r="D101" s="108"/>
      <c r="E101" s="108"/>
      <c r="F101" s="108"/>
      <c r="G101" s="108"/>
      <c r="H101" s="108"/>
      <c r="I101" s="108"/>
      <c r="J101" s="108"/>
      <c r="K101" s="108"/>
      <c r="L101" s="108"/>
      <c r="M101" s="108"/>
    </row>
    <row r="102" spans="2:13" ht="16.5" x14ac:dyDescent="0.2">
      <c r="B102" s="25" t="s">
        <v>57</v>
      </c>
      <c r="C102" s="26"/>
      <c r="D102" s="27"/>
      <c r="E102" s="27"/>
      <c r="F102" s="27"/>
      <c r="G102" s="27"/>
      <c r="H102" s="27"/>
      <c r="I102" s="26"/>
      <c r="J102" s="27"/>
      <c r="K102" s="26"/>
      <c r="L102" s="127" t="s">
        <v>58</v>
      </c>
      <c r="M102" s="128"/>
    </row>
    <row r="103" spans="2:13" ht="16.5" x14ac:dyDescent="0.2">
      <c r="B103" s="28" t="s">
        <v>59</v>
      </c>
      <c r="C103" s="26"/>
      <c r="D103" s="27"/>
      <c r="E103" s="27"/>
      <c r="F103" s="27"/>
      <c r="G103" s="27"/>
      <c r="H103" s="27"/>
      <c r="I103" s="27"/>
      <c r="J103" s="27"/>
      <c r="K103" s="26"/>
      <c r="L103" s="125"/>
      <c r="M103" s="126"/>
    </row>
    <row r="104" spans="2:13" ht="16.5" x14ac:dyDescent="0.2">
      <c r="B104" s="28" t="s">
        <v>60</v>
      </c>
      <c r="C104" s="26"/>
      <c r="D104" s="27"/>
      <c r="E104" s="27"/>
      <c r="F104" s="27"/>
      <c r="G104" s="27"/>
      <c r="H104" s="27"/>
      <c r="I104" s="27"/>
      <c r="J104" s="27"/>
      <c r="K104" s="26"/>
      <c r="L104" s="125"/>
      <c r="M104" s="126"/>
    </row>
    <row r="105" spans="2:13" ht="16.5" x14ac:dyDescent="0.2">
      <c r="B105" s="28" t="s">
        <v>61</v>
      </c>
      <c r="C105" s="26"/>
      <c r="D105" s="27"/>
      <c r="E105" s="27"/>
      <c r="F105" s="27"/>
      <c r="G105" s="27"/>
      <c r="H105" s="27"/>
      <c r="I105" s="27"/>
      <c r="J105" s="27"/>
      <c r="K105" s="26"/>
      <c r="L105" s="125"/>
      <c r="M105" s="126"/>
    </row>
    <row r="106" spans="2:13" ht="16.5" x14ac:dyDescent="0.2">
      <c r="B106" s="28" t="s">
        <v>62</v>
      </c>
      <c r="C106" s="26"/>
      <c r="D106" s="27"/>
      <c r="E106" s="27"/>
      <c r="F106" s="27"/>
      <c r="G106" s="27"/>
      <c r="H106" s="27"/>
      <c r="I106" s="27"/>
      <c r="J106" s="27"/>
      <c r="K106" s="26"/>
      <c r="L106" s="125"/>
      <c r="M106" s="126"/>
    </row>
    <row r="107" spans="2:13" ht="17.25" thickBot="1" x14ac:dyDescent="0.25">
      <c r="B107" s="28" t="s">
        <v>63</v>
      </c>
      <c r="C107" s="154"/>
      <c r="D107" s="154"/>
      <c r="E107" s="154"/>
      <c r="F107" s="154"/>
      <c r="G107" s="154"/>
      <c r="H107" s="154"/>
      <c r="I107" s="154"/>
      <c r="J107" s="154"/>
      <c r="K107" s="155"/>
      <c r="L107" s="148"/>
      <c r="M107" s="149"/>
    </row>
    <row r="108" spans="2:13" ht="17.25" thickBot="1" x14ac:dyDescent="0.25">
      <c r="B108" s="8"/>
      <c r="C108" s="8"/>
      <c r="D108" s="8"/>
      <c r="E108" s="8"/>
      <c r="F108" s="8"/>
      <c r="G108" s="8"/>
      <c r="I108" s="8"/>
      <c r="K108" s="29" t="s">
        <v>64</v>
      </c>
      <c r="L108" s="150">
        <f>SUM(L103:M107)</f>
        <v>0</v>
      </c>
      <c r="M108" s="151"/>
    </row>
    <row r="112" spans="2:13" ht="33" customHeight="1" x14ac:dyDescent="0.3">
      <c r="B112" s="152" t="s">
        <v>65</v>
      </c>
      <c r="C112" s="152"/>
      <c r="D112" s="152"/>
      <c r="E112" s="152"/>
      <c r="F112" s="152"/>
      <c r="G112" s="152"/>
      <c r="H112" s="152"/>
      <c r="I112" s="152"/>
      <c r="J112" s="152"/>
      <c r="K112" s="152"/>
      <c r="L112" s="152"/>
      <c r="M112" s="152"/>
    </row>
    <row r="114" spans="1:14" ht="20.100000000000001" customHeight="1" x14ac:dyDescent="0.25">
      <c r="A114" s="49"/>
      <c r="B114" s="153" t="s">
        <v>66</v>
      </c>
      <c r="C114" s="153"/>
      <c r="D114" s="153"/>
      <c r="E114" s="153"/>
      <c r="F114" s="153"/>
      <c r="G114" s="153"/>
      <c r="H114" s="153"/>
      <c r="I114" s="153"/>
      <c r="J114" s="153"/>
      <c r="K114" s="153"/>
      <c r="L114" s="153"/>
      <c r="M114" s="153"/>
      <c r="N114" s="49"/>
    </row>
    <row r="115" spans="1:14" ht="20.100000000000001" customHeight="1" x14ac:dyDescent="0.2">
      <c r="A115" s="49"/>
      <c r="B115" s="108" t="s">
        <v>67</v>
      </c>
      <c r="C115" s="108"/>
      <c r="D115" s="108"/>
      <c r="E115" s="108"/>
      <c r="F115" s="108"/>
      <c r="G115" s="108"/>
      <c r="H115" s="108"/>
      <c r="I115" s="108"/>
      <c r="J115" s="108"/>
      <c r="K115" s="108"/>
      <c r="L115" s="108"/>
      <c r="M115" s="108"/>
      <c r="N115" s="49"/>
    </row>
    <row r="116" spans="1:14" ht="20.100000000000001" customHeight="1" x14ac:dyDescent="0.2">
      <c r="A116" s="49"/>
      <c r="B116" s="147" t="s">
        <v>68</v>
      </c>
      <c r="C116" s="147"/>
      <c r="D116" s="147"/>
      <c r="E116" s="147"/>
      <c r="F116" s="147"/>
      <c r="G116" s="147"/>
      <c r="H116" s="147"/>
      <c r="I116" s="147"/>
      <c r="J116" s="147"/>
      <c r="K116" s="147"/>
      <c r="L116" s="147"/>
      <c r="M116" s="147"/>
      <c r="N116" s="49"/>
    </row>
  </sheetData>
  <sheetProtection sheet="1" objects="1" scenarios="1"/>
  <mergeCells count="40">
    <mergeCell ref="G20:M20"/>
    <mergeCell ref="B6:D6"/>
    <mergeCell ref="B7:M7"/>
    <mergeCell ref="E9:F9"/>
    <mergeCell ref="B11:M11"/>
    <mergeCell ref="G21:M21"/>
    <mergeCell ref="G22:M22"/>
    <mergeCell ref="G23:M23"/>
    <mergeCell ref="G24:M24"/>
    <mergeCell ref="B26:G26"/>
    <mergeCell ref="J26:L26"/>
    <mergeCell ref="L28:M28"/>
    <mergeCell ref="B29:M29"/>
    <mergeCell ref="B31:B32"/>
    <mergeCell ref="C31:C32"/>
    <mergeCell ref="L31:L32"/>
    <mergeCell ref="M31:M32"/>
    <mergeCell ref="D31:F31"/>
    <mergeCell ref="G31:K31"/>
    <mergeCell ref="G30:M30"/>
    <mergeCell ref="B30:F30"/>
    <mergeCell ref="C107:K107"/>
    <mergeCell ref="L107:M107"/>
    <mergeCell ref="B92:J92"/>
    <mergeCell ref="G95:G96"/>
    <mergeCell ref="H95:K95"/>
    <mergeCell ref="L95:M96"/>
    <mergeCell ref="L97:M97"/>
    <mergeCell ref="B101:M101"/>
    <mergeCell ref="L102:M102"/>
    <mergeCell ref="L103:M103"/>
    <mergeCell ref="L104:M104"/>
    <mergeCell ref="L105:M105"/>
    <mergeCell ref="L106:M106"/>
    <mergeCell ref="F95:F96"/>
    <mergeCell ref="L108:M108"/>
    <mergeCell ref="B112:M112"/>
    <mergeCell ref="B114:M114"/>
    <mergeCell ref="B115:M115"/>
    <mergeCell ref="B116:M116"/>
  </mergeCells>
  <dataValidations count="1">
    <dataValidation type="list" allowBlank="1" showInputMessage="1" showErrorMessage="1" prompt="Sélection de l'année" sqref="I9" xr:uid="{91F8F235-74AD-4119-8DF7-456276CEF9F0}">
      <formula1>Années</formula1>
    </dataValidation>
  </dataValidations>
  <hyperlinks>
    <hyperlink ref="I12" r:id="rId1" xr:uid="{5212D38E-2886-477E-A5BE-5B340AD58755}"/>
    <hyperlink ref="J16" r:id="rId2" xr:uid="{CAED0A34-4A71-432E-AC7E-0D0C383E7AD1}"/>
  </hyperlinks>
  <printOptions horizontalCentered="1"/>
  <pageMargins left="0.11811023622047245" right="0.11811023622047245" top="0.35433070866141736" bottom="0.35433070866141736" header="0.19685039370078741" footer="0.19685039370078741"/>
  <pageSetup paperSize="9" scale="72" orientation="portrait" horizontalDpi="4294967293" r:id="rId3"/>
  <headerFooter>
    <oddFooter>&amp;C&amp;"Arial,Normal"&amp;9&amp;K01+033Registre du Logeur - hébergements à tarif proportionnel - p&amp;P/&amp;N</oddFooter>
  </headerFooter>
  <colBreaks count="1" manualBreakCount="1">
    <brk id="14" max="1048575" man="1"/>
  </colBreaks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1F9531-3B4F-4F6C-9E95-1F2D173EE0AF}">
  <sheetPr codeName="Feuil3"/>
  <dimension ref="A2:N116"/>
  <sheetViews>
    <sheetView showGridLines="0" topLeftCell="A88" zoomScaleNormal="100" workbookViewId="0">
      <selection activeCell="J126" sqref="J126"/>
    </sheetView>
  </sheetViews>
  <sheetFormatPr baseColWidth="10" defaultColWidth="11.42578125" defaultRowHeight="12.75" x14ac:dyDescent="0.2"/>
  <cols>
    <col min="1" max="1" width="5.7109375" style="5" customWidth="1"/>
    <col min="2" max="11" width="11.7109375" style="5" customWidth="1"/>
    <col min="12" max="13" width="13.7109375" style="5" customWidth="1"/>
    <col min="14" max="14" width="5.7109375" style="5" customWidth="1"/>
    <col min="15" max="16384" width="11.42578125" style="5"/>
  </cols>
  <sheetData>
    <row r="2" spans="2:13" ht="18" x14ac:dyDescent="0.2">
      <c r="E2" s="12" t="s">
        <v>0</v>
      </c>
    </row>
    <row r="3" spans="2:13" ht="20.25" x14ac:dyDescent="0.2">
      <c r="E3" s="13" t="s">
        <v>1</v>
      </c>
    </row>
    <row r="4" spans="2:13" ht="20.25" x14ac:dyDescent="0.2">
      <c r="E4" s="13" t="s">
        <v>2</v>
      </c>
    </row>
    <row r="5" spans="2:13" x14ac:dyDescent="0.2">
      <c r="E5" s="10"/>
    </row>
    <row r="6" spans="2:13" ht="39" customHeight="1" x14ac:dyDescent="0.2">
      <c r="B6" s="122" t="s">
        <v>3</v>
      </c>
      <c r="C6" s="122"/>
      <c r="D6" s="122"/>
      <c r="E6" s="46" t="s">
        <v>4</v>
      </c>
      <c r="F6" s="40"/>
    </row>
    <row r="7" spans="2:13" s="11" customFormat="1" ht="15" customHeight="1" x14ac:dyDescent="0.2">
      <c r="B7" s="123" t="s">
        <v>5</v>
      </c>
      <c r="C7" s="123"/>
      <c r="D7" s="123"/>
      <c r="E7" s="123"/>
      <c r="F7" s="123"/>
      <c r="G7" s="123"/>
      <c r="H7" s="123"/>
      <c r="I7" s="123"/>
      <c r="J7" s="123"/>
      <c r="K7" s="123"/>
      <c r="L7" s="123"/>
      <c r="M7" s="123"/>
    </row>
    <row r="9" spans="2:13" ht="18" x14ac:dyDescent="0.2">
      <c r="D9" s="14" t="s">
        <v>6</v>
      </c>
      <c r="E9" s="124" t="s">
        <v>70</v>
      </c>
      <c r="F9" s="124"/>
      <c r="H9" s="14" t="s">
        <v>8</v>
      </c>
      <c r="I9" s="57"/>
    </row>
    <row r="11" spans="2:13" ht="16.5" x14ac:dyDescent="0.2">
      <c r="B11" s="121" t="s">
        <v>9</v>
      </c>
      <c r="C11" s="121"/>
      <c r="D11" s="121"/>
      <c r="E11" s="121"/>
      <c r="F11" s="121"/>
      <c r="G11" s="121"/>
      <c r="H11" s="121"/>
      <c r="I11" s="121"/>
      <c r="J11" s="121"/>
      <c r="K11" s="121"/>
      <c r="L11" s="121"/>
      <c r="M11" s="121"/>
    </row>
    <row r="12" spans="2:13" ht="16.5" x14ac:dyDescent="0.2">
      <c r="C12" s="8"/>
      <c r="D12" s="8"/>
      <c r="E12" s="8"/>
      <c r="F12" s="8"/>
      <c r="G12" s="8"/>
      <c r="H12" s="61" t="s">
        <v>10</v>
      </c>
      <c r="I12" s="90" t="s">
        <v>11</v>
      </c>
    </row>
    <row r="13" spans="2:13" ht="16.5" x14ac:dyDescent="0.2">
      <c r="C13" s="8" t="s">
        <v>12</v>
      </c>
      <c r="D13" s="8"/>
      <c r="E13" s="8"/>
      <c r="F13" s="8"/>
      <c r="G13" s="8"/>
      <c r="H13" s="8"/>
      <c r="I13" s="8"/>
      <c r="J13" s="8"/>
      <c r="K13" s="8"/>
      <c r="L13" s="8"/>
      <c r="M13" s="8"/>
    </row>
    <row r="14" spans="2:13" ht="16.5" x14ac:dyDescent="0.2">
      <c r="C14" s="8" t="s">
        <v>13</v>
      </c>
      <c r="D14" s="8"/>
      <c r="E14" s="8"/>
      <c r="F14" s="8"/>
      <c r="G14" s="8"/>
      <c r="H14" s="8"/>
      <c r="I14" s="8"/>
      <c r="J14" s="8"/>
      <c r="K14" s="8"/>
      <c r="L14" s="8"/>
      <c r="M14" s="8"/>
    </row>
    <row r="15" spans="2:13" ht="16.5" x14ac:dyDescent="0.2">
      <c r="C15" s="8" t="s">
        <v>14</v>
      </c>
      <c r="D15" s="8"/>
      <c r="E15" s="8"/>
      <c r="F15" s="8"/>
      <c r="G15" s="8"/>
      <c r="H15" s="8"/>
      <c r="I15" s="8"/>
      <c r="J15" s="8"/>
      <c r="K15" s="8"/>
      <c r="L15" s="8"/>
      <c r="M15" s="8"/>
    </row>
    <row r="16" spans="2:13" ht="16.5" x14ac:dyDescent="0.2">
      <c r="C16" s="8" t="s">
        <v>15</v>
      </c>
      <c r="D16" s="8"/>
      <c r="E16" s="8"/>
      <c r="F16" s="8"/>
      <c r="G16" s="8"/>
      <c r="H16" s="8"/>
      <c r="J16" s="15" t="s">
        <v>16</v>
      </c>
    </row>
    <row r="17" spans="2:13" ht="16.5" x14ac:dyDescent="0.2">
      <c r="C17" s="9"/>
      <c r="D17" s="9"/>
      <c r="E17" s="29"/>
      <c r="F17" s="29" t="s">
        <v>17</v>
      </c>
      <c r="G17" s="9" t="s">
        <v>18</v>
      </c>
    </row>
    <row r="18" spans="2:13" ht="16.5" x14ac:dyDescent="0.2">
      <c r="B18" s="8"/>
      <c r="C18" s="8"/>
      <c r="G18" s="9" t="s">
        <v>19</v>
      </c>
    </row>
    <row r="20" spans="2:13" s="8" customFormat="1" ht="16.5" x14ac:dyDescent="0.2">
      <c r="B20" s="19" t="s">
        <v>20</v>
      </c>
      <c r="C20" s="20"/>
      <c r="D20" s="20"/>
      <c r="E20" s="20"/>
      <c r="F20" s="20"/>
      <c r="G20" s="141"/>
      <c r="H20" s="141"/>
      <c r="I20" s="141"/>
      <c r="J20" s="141"/>
      <c r="K20" s="141"/>
      <c r="L20" s="141"/>
      <c r="M20" s="142"/>
    </row>
    <row r="21" spans="2:13" s="8" customFormat="1" ht="16.5" x14ac:dyDescent="0.2">
      <c r="B21" s="21" t="s">
        <v>21</v>
      </c>
      <c r="C21" s="16"/>
      <c r="D21" s="16"/>
      <c r="E21" s="16"/>
      <c r="F21" s="16"/>
      <c r="G21" s="143"/>
      <c r="H21" s="143"/>
      <c r="I21" s="143"/>
      <c r="J21" s="143"/>
      <c r="K21" s="143"/>
      <c r="L21" s="143"/>
      <c r="M21" s="144"/>
    </row>
    <row r="22" spans="2:13" s="8" customFormat="1" ht="16.5" x14ac:dyDescent="0.2">
      <c r="B22" s="21" t="s">
        <v>22</v>
      </c>
      <c r="C22" s="16"/>
      <c r="D22" s="16"/>
      <c r="E22" s="16"/>
      <c r="F22" s="16"/>
      <c r="G22" s="143"/>
      <c r="H22" s="143"/>
      <c r="I22" s="143"/>
      <c r="J22" s="143"/>
      <c r="K22" s="143"/>
      <c r="L22" s="143"/>
      <c r="M22" s="144"/>
    </row>
    <row r="23" spans="2:13" ht="16.5" x14ac:dyDescent="0.2">
      <c r="B23" s="21" t="s">
        <v>23</v>
      </c>
      <c r="C23" s="17"/>
      <c r="D23" s="17"/>
      <c r="E23" s="17"/>
      <c r="F23" s="17"/>
      <c r="G23" s="143"/>
      <c r="H23" s="143"/>
      <c r="I23" s="143"/>
      <c r="J23" s="143"/>
      <c r="K23" s="143"/>
      <c r="L23" s="143"/>
      <c r="M23" s="144"/>
    </row>
    <row r="24" spans="2:13" ht="16.5" x14ac:dyDescent="0.2">
      <c r="B24" s="22" t="s">
        <v>24</v>
      </c>
      <c r="C24" s="23"/>
      <c r="D24" s="23"/>
      <c r="E24" s="23"/>
      <c r="F24" s="23"/>
      <c r="G24" s="145"/>
      <c r="H24" s="145"/>
      <c r="I24" s="145"/>
      <c r="J24" s="145"/>
      <c r="K24" s="145"/>
      <c r="L24" s="145"/>
      <c r="M24" s="146"/>
    </row>
    <row r="26" spans="2:13" ht="30" customHeight="1" x14ac:dyDescent="0.2">
      <c r="B26" s="104" t="s">
        <v>25</v>
      </c>
      <c r="C26" s="105"/>
      <c r="D26" s="105"/>
      <c r="E26" s="105"/>
      <c r="F26" s="105"/>
      <c r="G26" s="105"/>
      <c r="H26" s="51">
        <v>0.02</v>
      </c>
      <c r="I26" s="36"/>
      <c r="J26" s="106" t="s">
        <v>26</v>
      </c>
      <c r="K26" s="106"/>
      <c r="L26" s="106"/>
      <c r="M26" s="52">
        <v>0.1</v>
      </c>
    </row>
    <row r="27" spans="2:13" s="11" customFormat="1" ht="24.95" customHeight="1" x14ac:dyDescent="0.3">
      <c r="B27" s="37" t="s">
        <v>27</v>
      </c>
      <c r="C27" s="38"/>
      <c r="D27" s="38"/>
      <c r="E27" s="38"/>
      <c r="F27" s="38"/>
      <c r="G27" s="38"/>
      <c r="H27" s="50">
        <v>0.7</v>
      </c>
      <c r="I27" s="38"/>
      <c r="J27" s="38"/>
      <c r="K27" s="38"/>
      <c r="L27" s="38"/>
      <c r="M27" s="39"/>
    </row>
    <row r="28" spans="2:13" ht="13.5" x14ac:dyDescent="0.2">
      <c r="B28" s="17"/>
      <c r="C28" s="17"/>
      <c r="D28" s="17"/>
      <c r="E28" s="17"/>
      <c r="F28" s="17"/>
      <c r="G28" s="17"/>
      <c r="H28" s="17"/>
      <c r="I28" s="17"/>
      <c r="J28" s="17"/>
      <c r="K28" s="18"/>
      <c r="L28" s="139"/>
      <c r="M28" s="139"/>
    </row>
    <row r="29" spans="2:13" ht="18" customHeight="1" x14ac:dyDescent="0.2">
      <c r="B29" s="107" t="s">
        <v>28</v>
      </c>
      <c r="C29" s="107"/>
      <c r="D29" s="107"/>
      <c r="E29" s="107"/>
      <c r="F29" s="107"/>
      <c r="G29" s="107"/>
      <c r="H29" s="107"/>
      <c r="I29" s="107"/>
      <c r="J29" s="107"/>
      <c r="K29" s="107"/>
      <c r="L29" s="107"/>
      <c r="M29" s="107"/>
    </row>
    <row r="30" spans="2:13" s="73" customFormat="1" ht="18" customHeight="1" thickBot="1" x14ac:dyDescent="0.25">
      <c r="B30" s="118" t="s">
        <v>29</v>
      </c>
      <c r="C30" s="119"/>
      <c r="D30" s="119"/>
      <c r="E30" s="119"/>
      <c r="F30" s="119"/>
      <c r="G30" s="116"/>
      <c r="H30" s="116"/>
      <c r="I30" s="116"/>
      <c r="J30" s="116"/>
      <c r="K30" s="116"/>
      <c r="L30" s="116"/>
      <c r="M30" s="117"/>
    </row>
    <row r="31" spans="2:13" ht="12.75" customHeight="1" thickTop="1" x14ac:dyDescent="0.2">
      <c r="B31" s="140" t="s">
        <v>30</v>
      </c>
      <c r="C31" s="109" t="s">
        <v>31</v>
      </c>
      <c r="D31" s="113" t="s">
        <v>32</v>
      </c>
      <c r="E31" s="114"/>
      <c r="F31" s="115"/>
      <c r="G31" s="114" t="s">
        <v>33</v>
      </c>
      <c r="H31" s="114"/>
      <c r="I31" s="114"/>
      <c r="J31" s="114"/>
      <c r="K31" s="120"/>
      <c r="L31" s="136" t="s">
        <v>34</v>
      </c>
      <c r="M31" s="136" t="s">
        <v>35</v>
      </c>
    </row>
    <row r="32" spans="2:13" s="6" customFormat="1" ht="51" x14ac:dyDescent="0.2">
      <c r="B32" s="112"/>
      <c r="C32" s="110"/>
      <c r="D32" s="85" t="s">
        <v>36</v>
      </c>
      <c r="E32" s="60" t="s">
        <v>37</v>
      </c>
      <c r="F32" s="86" t="s">
        <v>38</v>
      </c>
      <c r="G32" s="76" t="s">
        <v>39</v>
      </c>
      <c r="H32" s="60" t="s">
        <v>40</v>
      </c>
      <c r="I32" s="60" t="s">
        <v>41</v>
      </c>
      <c r="J32" s="60" t="s">
        <v>42</v>
      </c>
      <c r="K32" s="60" t="s">
        <v>43</v>
      </c>
      <c r="L32" s="137"/>
      <c r="M32" s="137"/>
    </row>
    <row r="33" spans="2:13" s="8" customFormat="1" ht="16.5" customHeight="1" x14ac:dyDescent="0.2">
      <c r="B33" s="53"/>
      <c r="C33" s="89"/>
      <c r="D33" s="87"/>
      <c r="E33" s="55"/>
      <c r="F33" s="88"/>
      <c r="G33" s="101"/>
      <c r="H33" s="54"/>
      <c r="I33" s="54"/>
      <c r="J33" s="54"/>
      <c r="K33" s="54"/>
      <c r="L33" s="58">
        <f>IF(ISERROR((MIN($H$27,((E33/(F33*D33)*$H$26)))*1.1)),0,(MIN($H$27,((E33/(F33*D33)*$H$26)))*1.1))</f>
        <v>0</v>
      </c>
      <c r="M33" s="43">
        <f>IFERROR(L33*(D33*G33),"")</f>
        <v>0</v>
      </c>
    </row>
    <row r="34" spans="2:13" s="8" customFormat="1" ht="16.5" x14ac:dyDescent="0.2">
      <c r="B34" s="53"/>
      <c r="C34" s="89"/>
      <c r="D34" s="87"/>
      <c r="E34" s="55"/>
      <c r="F34" s="88"/>
      <c r="G34" s="101"/>
      <c r="H34" s="54"/>
      <c r="I34" s="54"/>
      <c r="J34" s="54"/>
      <c r="K34" s="54"/>
      <c r="L34" s="58">
        <f t="shared" ref="L34:L91" si="0">IF(ISERROR((MIN($H$27,((E34/(F34*D34)*$H$26)))*1.1)),0,(MIN($H$27,((E34/(F34*D34)*$H$26)))*1.1))</f>
        <v>0</v>
      </c>
      <c r="M34" s="43">
        <f t="shared" ref="M34:M91" si="1">IFERROR(L34*(D34*G34),"")</f>
        <v>0</v>
      </c>
    </row>
    <row r="35" spans="2:13" s="8" customFormat="1" ht="16.5" x14ac:dyDescent="0.2">
      <c r="B35" s="53"/>
      <c r="C35" s="89"/>
      <c r="D35" s="87"/>
      <c r="E35" s="55"/>
      <c r="F35" s="88"/>
      <c r="G35" s="101"/>
      <c r="H35" s="54"/>
      <c r="I35" s="54"/>
      <c r="J35" s="54"/>
      <c r="K35" s="54"/>
      <c r="L35" s="58">
        <f t="shared" si="0"/>
        <v>0</v>
      </c>
      <c r="M35" s="43">
        <f t="shared" si="1"/>
        <v>0</v>
      </c>
    </row>
    <row r="36" spans="2:13" s="8" customFormat="1" ht="16.5" x14ac:dyDescent="0.2">
      <c r="B36" s="53"/>
      <c r="C36" s="89"/>
      <c r="D36" s="87"/>
      <c r="E36" s="55"/>
      <c r="F36" s="88"/>
      <c r="G36" s="101"/>
      <c r="H36" s="54"/>
      <c r="I36" s="54"/>
      <c r="J36" s="54"/>
      <c r="K36" s="54"/>
      <c r="L36" s="58">
        <f t="shared" si="0"/>
        <v>0</v>
      </c>
      <c r="M36" s="43">
        <f t="shared" si="1"/>
        <v>0</v>
      </c>
    </row>
    <row r="37" spans="2:13" s="8" customFormat="1" ht="16.5" x14ac:dyDescent="0.2">
      <c r="B37" s="53"/>
      <c r="C37" s="89"/>
      <c r="D37" s="87"/>
      <c r="E37" s="55"/>
      <c r="F37" s="88"/>
      <c r="G37" s="101"/>
      <c r="H37" s="54"/>
      <c r="I37" s="54"/>
      <c r="J37" s="54"/>
      <c r="K37" s="54"/>
      <c r="L37" s="58">
        <f t="shared" si="0"/>
        <v>0</v>
      </c>
      <c r="M37" s="43">
        <f t="shared" si="1"/>
        <v>0</v>
      </c>
    </row>
    <row r="38" spans="2:13" s="8" customFormat="1" ht="16.5" x14ac:dyDescent="0.2">
      <c r="B38" s="53"/>
      <c r="C38" s="89"/>
      <c r="D38" s="87"/>
      <c r="E38" s="55"/>
      <c r="F38" s="88"/>
      <c r="G38" s="101"/>
      <c r="H38" s="54"/>
      <c r="I38" s="54"/>
      <c r="J38" s="54"/>
      <c r="K38" s="54"/>
      <c r="L38" s="58">
        <f t="shared" si="0"/>
        <v>0</v>
      </c>
      <c r="M38" s="43">
        <f t="shared" si="1"/>
        <v>0</v>
      </c>
    </row>
    <row r="39" spans="2:13" s="8" customFormat="1" ht="16.5" x14ac:dyDescent="0.2">
      <c r="B39" s="53"/>
      <c r="C39" s="89"/>
      <c r="D39" s="87"/>
      <c r="E39" s="55"/>
      <c r="F39" s="88"/>
      <c r="G39" s="101"/>
      <c r="H39" s="54"/>
      <c r="I39" s="54"/>
      <c r="J39" s="54"/>
      <c r="K39" s="54"/>
      <c r="L39" s="58">
        <f t="shared" si="0"/>
        <v>0</v>
      </c>
      <c r="M39" s="43">
        <f t="shared" si="1"/>
        <v>0</v>
      </c>
    </row>
    <row r="40" spans="2:13" s="8" customFormat="1" ht="16.5" x14ac:dyDescent="0.2">
      <c r="B40" s="53"/>
      <c r="C40" s="89"/>
      <c r="D40" s="87"/>
      <c r="E40" s="55"/>
      <c r="F40" s="88"/>
      <c r="G40" s="101"/>
      <c r="H40" s="54"/>
      <c r="I40" s="54"/>
      <c r="J40" s="54"/>
      <c r="K40" s="54"/>
      <c r="L40" s="58">
        <f t="shared" si="0"/>
        <v>0</v>
      </c>
      <c r="M40" s="43">
        <f t="shared" si="1"/>
        <v>0</v>
      </c>
    </row>
    <row r="41" spans="2:13" s="8" customFormat="1" ht="16.5" x14ac:dyDescent="0.2">
      <c r="B41" s="53"/>
      <c r="C41" s="89"/>
      <c r="D41" s="87"/>
      <c r="E41" s="55"/>
      <c r="F41" s="88"/>
      <c r="G41" s="101"/>
      <c r="H41" s="54"/>
      <c r="I41" s="54"/>
      <c r="J41" s="54"/>
      <c r="K41" s="54"/>
      <c r="L41" s="58">
        <f t="shared" si="0"/>
        <v>0</v>
      </c>
      <c r="M41" s="43">
        <f t="shared" si="1"/>
        <v>0</v>
      </c>
    </row>
    <row r="42" spans="2:13" s="8" customFormat="1" ht="16.5" x14ac:dyDescent="0.2">
      <c r="B42" s="53"/>
      <c r="C42" s="89"/>
      <c r="D42" s="87"/>
      <c r="E42" s="55"/>
      <c r="F42" s="88"/>
      <c r="G42" s="101"/>
      <c r="H42" s="54"/>
      <c r="I42" s="54"/>
      <c r="J42" s="54"/>
      <c r="K42" s="54"/>
      <c r="L42" s="58">
        <f t="shared" si="0"/>
        <v>0</v>
      </c>
      <c r="M42" s="43">
        <f t="shared" si="1"/>
        <v>0</v>
      </c>
    </row>
    <row r="43" spans="2:13" s="8" customFormat="1" ht="16.5" x14ac:dyDescent="0.2">
      <c r="B43" s="53"/>
      <c r="C43" s="89"/>
      <c r="D43" s="87"/>
      <c r="E43" s="55"/>
      <c r="F43" s="88"/>
      <c r="G43" s="101"/>
      <c r="H43" s="54"/>
      <c r="I43" s="54"/>
      <c r="J43" s="54"/>
      <c r="K43" s="54"/>
      <c r="L43" s="58">
        <f t="shared" si="0"/>
        <v>0</v>
      </c>
      <c r="M43" s="43">
        <f t="shared" si="1"/>
        <v>0</v>
      </c>
    </row>
    <row r="44" spans="2:13" s="8" customFormat="1" ht="16.5" x14ac:dyDescent="0.2">
      <c r="B44" s="53"/>
      <c r="C44" s="89"/>
      <c r="D44" s="87"/>
      <c r="E44" s="55"/>
      <c r="F44" s="88"/>
      <c r="G44" s="101"/>
      <c r="H44" s="54"/>
      <c r="I44" s="54"/>
      <c r="J44" s="54"/>
      <c r="K44" s="54"/>
      <c r="L44" s="58">
        <f t="shared" si="0"/>
        <v>0</v>
      </c>
      <c r="M44" s="43">
        <f t="shared" si="1"/>
        <v>0</v>
      </c>
    </row>
    <row r="45" spans="2:13" s="8" customFormat="1" ht="16.5" x14ac:dyDescent="0.2">
      <c r="B45" s="53"/>
      <c r="C45" s="89"/>
      <c r="D45" s="87"/>
      <c r="E45" s="55"/>
      <c r="F45" s="88"/>
      <c r="G45" s="101"/>
      <c r="H45" s="54"/>
      <c r="I45" s="54"/>
      <c r="J45" s="54"/>
      <c r="K45" s="54"/>
      <c r="L45" s="58">
        <f t="shared" si="0"/>
        <v>0</v>
      </c>
      <c r="M45" s="43">
        <f t="shared" si="1"/>
        <v>0</v>
      </c>
    </row>
    <row r="46" spans="2:13" s="8" customFormat="1" ht="16.5" x14ac:dyDescent="0.2">
      <c r="B46" s="53"/>
      <c r="C46" s="89"/>
      <c r="D46" s="87"/>
      <c r="E46" s="55"/>
      <c r="F46" s="88"/>
      <c r="G46" s="101"/>
      <c r="H46" s="54"/>
      <c r="I46" s="54"/>
      <c r="J46" s="54"/>
      <c r="K46" s="54"/>
      <c r="L46" s="58">
        <f t="shared" si="0"/>
        <v>0</v>
      </c>
      <c r="M46" s="43">
        <f t="shared" si="1"/>
        <v>0</v>
      </c>
    </row>
    <row r="47" spans="2:13" s="8" customFormat="1" ht="16.5" x14ac:dyDescent="0.2">
      <c r="B47" s="53"/>
      <c r="C47" s="89"/>
      <c r="D47" s="87"/>
      <c r="E47" s="55"/>
      <c r="F47" s="88"/>
      <c r="G47" s="101"/>
      <c r="H47" s="54"/>
      <c r="I47" s="54"/>
      <c r="J47" s="54"/>
      <c r="K47" s="54"/>
      <c r="L47" s="58">
        <f t="shared" si="0"/>
        <v>0</v>
      </c>
      <c r="M47" s="43">
        <f t="shared" si="1"/>
        <v>0</v>
      </c>
    </row>
    <row r="48" spans="2:13" s="8" customFormat="1" ht="16.5" x14ac:dyDescent="0.2">
      <c r="B48" s="53"/>
      <c r="C48" s="89"/>
      <c r="D48" s="87"/>
      <c r="E48" s="55"/>
      <c r="F48" s="88"/>
      <c r="G48" s="101"/>
      <c r="H48" s="54"/>
      <c r="I48" s="54"/>
      <c r="J48" s="54"/>
      <c r="K48" s="54"/>
      <c r="L48" s="58">
        <f t="shared" si="0"/>
        <v>0</v>
      </c>
      <c r="M48" s="43">
        <f t="shared" si="1"/>
        <v>0</v>
      </c>
    </row>
    <row r="49" spans="2:13" s="8" customFormat="1" ht="16.5" x14ac:dyDescent="0.2">
      <c r="B49" s="53"/>
      <c r="C49" s="89"/>
      <c r="D49" s="87"/>
      <c r="E49" s="55"/>
      <c r="F49" s="88"/>
      <c r="G49" s="101"/>
      <c r="H49" s="54"/>
      <c r="I49" s="54"/>
      <c r="J49" s="54"/>
      <c r="K49" s="54"/>
      <c r="L49" s="58">
        <f t="shared" si="0"/>
        <v>0</v>
      </c>
      <c r="M49" s="43">
        <f t="shared" si="1"/>
        <v>0</v>
      </c>
    </row>
    <row r="50" spans="2:13" s="8" customFormat="1" ht="16.5" x14ac:dyDescent="0.2">
      <c r="B50" s="53"/>
      <c r="C50" s="89"/>
      <c r="D50" s="87"/>
      <c r="E50" s="55"/>
      <c r="F50" s="88"/>
      <c r="G50" s="101"/>
      <c r="H50" s="54"/>
      <c r="I50" s="54"/>
      <c r="J50" s="54"/>
      <c r="K50" s="54"/>
      <c r="L50" s="58">
        <f t="shared" si="0"/>
        <v>0</v>
      </c>
      <c r="M50" s="43">
        <f t="shared" si="1"/>
        <v>0</v>
      </c>
    </row>
    <row r="51" spans="2:13" s="8" customFormat="1" ht="16.5" x14ac:dyDescent="0.2">
      <c r="B51" s="53"/>
      <c r="C51" s="89"/>
      <c r="D51" s="87"/>
      <c r="E51" s="55"/>
      <c r="F51" s="88"/>
      <c r="G51" s="101"/>
      <c r="H51" s="54"/>
      <c r="I51" s="54"/>
      <c r="J51" s="54"/>
      <c r="K51" s="54"/>
      <c r="L51" s="58">
        <f t="shared" si="0"/>
        <v>0</v>
      </c>
      <c r="M51" s="43">
        <f t="shared" si="1"/>
        <v>0</v>
      </c>
    </row>
    <row r="52" spans="2:13" s="8" customFormat="1" ht="16.5" x14ac:dyDescent="0.2">
      <c r="B52" s="53"/>
      <c r="C52" s="89"/>
      <c r="D52" s="87"/>
      <c r="E52" s="55"/>
      <c r="F52" s="88"/>
      <c r="G52" s="101"/>
      <c r="H52" s="54"/>
      <c r="I52" s="54"/>
      <c r="J52" s="54"/>
      <c r="K52" s="54"/>
      <c r="L52" s="58">
        <f t="shared" si="0"/>
        <v>0</v>
      </c>
      <c r="M52" s="43">
        <f t="shared" si="1"/>
        <v>0</v>
      </c>
    </row>
    <row r="53" spans="2:13" s="8" customFormat="1" ht="16.5" x14ac:dyDescent="0.2">
      <c r="B53" s="53"/>
      <c r="C53" s="89"/>
      <c r="D53" s="87"/>
      <c r="E53" s="55"/>
      <c r="F53" s="88"/>
      <c r="G53" s="101"/>
      <c r="H53" s="54"/>
      <c r="I53" s="54"/>
      <c r="J53" s="54"/>
      <c r="K53" s="54"/>
      <c r="L53" s="58">
        <f t="shared" si="0"/>
        <v>0</v>
      </c>
      <c r="M53" s="43">
        <f t="shared" si="1"/>
        <v>0</v>
      </c>
    </row>
    <row r="54" spans="2:13" s="8" customFormat="1" ht="16.5" x14ac:dyDescent="0.2">
      <c r="B54" s="53"/>
      <c r="C54" s="89"/>
      <c r="D54" s="87"/>
      <c r="E54" s="55"/>
      <c r="F54" s="88"/>
      <c r="G54" s="101"/>
      <c r="H54" s="54"/>
      <c r="I54" s="54"/>
      <c r="J54" s="54"/>
      <c r="K54" s="54"/>
      <c r="L54" s="58">
        <f t="shared" si="0"/>
        <v>0</v>
      </c>
      <c r="M54" s="43">
        <f t="shared" si="1"/>
        <v>0</v>
      </c>
    </row>
    <row r="55" spans="2:13" s="8" customFormat="1" ht="16.5" x14ac:dyDescent="0.2">
      <c r="B55" s="53"/>
      <c r="C55" s="89"/>
      <c r="D55" s="87"/>
      <c r="E55" s="55"/>
      <c r="F55" s="88"/>
      <c r="G55" s="101"/>
      <c r="H55" s="54"/>
      <c r="I55" s="54"/>
      <c r="J55" s="54"/>
      <c r="K55" s="54"/>
      <c r="L55" s="58">
        <f t="shared" si="0"/>
        <v>0</v>
      </c>
      <c r="M55" s="43">
        <f t="shared" si="1"/>
        <v>0</v>
      </c>
    </row>
    <row r="56" spans="2:13" s="8" customFormat="1" ht="16.5" x14ac:dyDescent="0.2">
      <c r="B56" s="53"/>
      <c r="C56" s="89"/>
      <c r="D56" s="87"/>
      <c r="E56" s="55"/>
      <c r="F56" s="88"/>
      <c r="G56" s="101"/>
      <c r="H56" s="54"/>
      <c r="I56" s="54"/>
      <c r="J56" s="54"/>
      <c r="K56" s="54"/>
      <c r="L56" s="58">
        <f t="shared" si="0"/>
        <v>0</v>
      </c>
      <c r="M56" s="43">
        <f t="shared" si="1"/>
        <v>0</v>
      </c>
    </row>
    <row r="57" spans="2:13" s="8" customFormat="1" ht="16.5" x14ac:dyDescent="0.2">
      <c r="B57" s="53"/>
      <c r="C57" s="89"/>
      <c r="D57" s="87"/>
      <c r="E57" s="55"/>
      <c r="F57" s="88"/>
      <c r="G57" s="101"/>
      <c r="H57" s="54"/>
      <c r="I57" s="54"/>
      <c r="J57" s="54"/>
      <c r="K57" s="54"/>
      <c r="L57" s="58">
        <f t="shared" si="0"/>
        <v>0</v>
      </c>
      <c r="M57" s="43">
        <f t="shared" si="1"/>
        <v>0</v>
      </c>
    </row>
    <row r="58" spans="2:13" s="8" customFormat="1" ht="16.5" x14ac:dyDescent="0.2">
      <c r="B58" s="53"/>
      <c r="C58" s="89"/>
      <c r="D58" s="87"/>
      <c r="E58" s="55"/>
      <c r="F58" s="88"/>
      <c r="G58" s="101"/>
      <c r="H58" s="54"/>
      <c r="I58" s="54"/>
      <c r="J58" s="54"/>
      <c r="K58" s="54"/>
      <c r="L58" s="58">
        <f t="shared" si="0"/>
        <v>0</v>
      </c>
      <c r="M58" s="43">
        <f t="shared" si="1"/>
        <v>0</v>
      </c>
    </row>
    <row r="59" spans="2:13" s="8" customFormat="1" ht="16.5" x14ac:dyDescent="0.2">
      <c r="B59" s="53"/>
      <c r="C59" s="89"/>
      <c r="D59" s="87"/>
      <c r="E59" s="55"/>
      <c r="F59" s="88"/>
      <c r="G59" s="101"/>
      <c r="H59" s="54"/>
      <c r="I59" s="54"/>
      <c r="J59" s="54"/>
      <c r="K59" s="54"/>
      <c r="L59" s="58">
        <f t="shared" si="0"/>
        <v>0</v>
      </c>
      <c r="M59" s="43">
        <f t="shared" si="1"/>
        <v>0</v>
      </c>
    </row>
    <row r="60" spans="2:13" s="8" customFormat="1" ht="16.5" x14ac:dyDescent="0.2">
      <c r="B60" s="53"/>
      <c r="C60" s="89"/>
      <c r="D60" s="87"/>
      <c r="E60" s="55"/>
      <c r="F60" s="88"/>
      <c r="G60" s="101"/>
      <c r="H60" s="54"/>
      <c r="I60" s="54"/>
      <c r="J60" s="54"/>
      <c r="K60" s="54"/>
      <c r="L60" s="58">
        <f t="shared" si="0"/>
        <v>0</v>
      </c>
      <c r="M60" s="43">
        <f t="shared" si="1"/>
        <v>0</v>
      </c>
    </row>
    <row r="61" spans="2:13" s="8" customFormat="1" ht="16.5" x14ac:dyDescent="0.2">
      <c r="B61" s="53"/>
      <c r="C61" s="89"/>
      <c r="D61" s="87"/>
      <c r="E61" s="55"/>
      <c r="F61" s="88"/>
      <c r="G61" s="101"/>
      <c r="H61" s="54"/>
      <c r="I61" s="54"/>
      <c r="J61" s="54"/>
      <c r="K61" s="54"/>
      <c r="L61" s="58">
        <f t="shared" si="0"/>
        <v>0</v>
      </c>
      <c r="M61" s="43">
        <f t="shared" si="1"/>
        <v>0</v>
      </c>
    </row>
    <row r="62" spans="2:13" s="8" customFormat="1" ht="16.5" x14ac:dyDescent="0.2">
      <c r="B62" s="53"/>
      <c r="C62" s="89"/>
      <c r="D62" s="87"/>
      <c r="E62" s="55"/>
      <c r="F62" s="88"/>
      <c r="G62" s="101"/>
      <c r="H62" s="54"/>
      <c r="I62" s="54"/>
      <c r="J62" s="54"/>
      <c r="K62" s="54"/>
      <c r="L62" s="58">
        <f t="shared" si="0"/>
        <v>0</v>
      </c>
      <c r="M62" s="43">
        <f t="shared" si="1"/>
        <v>0</v>
      </c>
    </row>
    <row r="63" spans="2:13" s="8" customFormat="1" ht="16.5" x14ac:dyDescent="0.2">
      <c r="B63" s="53"/>
      <c r="C63" s="89"/>
      <c r="D63" s="87"/>
      <c r="E63" s="55"/>
      <c r="F63" s="88"/>
      <c r="G63" s="101"/>
      <c r="H63" s="54"/>
      <c r="I63" s="54"/>
      <c r="J63" s="54"/>
      <c r="K63" s="54"/>
      <c r="L63" s="58">
        <f t="shared" si="0"/>
        <v>0</v>
      </c>
      <c r="M63" s="43">
        <f t="shared" si="1"/>
        <v>0</v>
      </c>
    </row>
    <row r="64" spans="2:13" s="8" customFormat="1" ht="16.5" x14ac:dyDescent="0.2">
      <c r="B64" s="53"/>
      <c r="C64" s="89"/>
      <c r="D64" s="87"/>
      <c r="E64" s="55"/>
      <c r="F64" s="88"/>
      <c r="G64" s="101"/>
      <c r="H64" s="54"/>
      <c r="I64" s="54"/>
      <c r="J64" s="54"/>
      <c r="K64" s="54"/>
      <c r="L64" s="58">
        <f t="shared" si="0"/>
        <v>0</v>
      </c>
      <c r="M64" s="43">
        <f t="shared" si="1"/>
        <v>0</v>
      </c>
    </row>
    <row r="65" spans="2:13" s="8" customFormat="1" ht="16.5" x14ac:dyDescent="0.2">
      <c r="B65" s="53"/>
      <c r="C65" s="89"/>
      <c r="D65" s="87"/>
      <c r="E65" s="55"/>
      <c r="F65" s="88"/>
      <c r="G65" s="101"/>
      <c r="H65" s="54"/>
      <c r="I65" s="54"/>
      <c r="J65" s="54"/>
      <c r="K65" s="54"/>
      <c r="L65" s="58">
        <f t="shared" si="0"/>
        <v>0</v>
      </c>
      <c r="M65" s="43">
        <f t="shared" si="1"/>
        <v>0</v>
      </c>
    </row>
    <row r="66" spans="2:13" s="8" customFormat="1" ht="16.5" x14ac:dyDescent="0.2">
      <c r="B66" s="53"/>
      <c r="C66" s="89"/>
      <c r="D66" s="87"/>
      <c r="E66" s="55"/>
      <c r="F66" s="88"/>
      <c r="G66" s="101"/>
      <c r="H66" s="54"/>
      <c r="I66" s="54"/>
      <c r="J66" s="54"/>
      <c r="K66" s="54"/>
      <c r="L66" s="58">
        <f t="shared" si="0"/>
        <v>0</v>
      </c>
      <c r="M66" s="43">
        <f t="shared" si="1"/>
        <v>0</v>
      </c>
    </row>
    <row r="67" spans="2:13" s="8" customFormat="1" ht="16.5" x14ac:dyDescent="0.2">
      <c r="B67" s="53"/>
      <c r="C67" s="89"/>
      <c r="D67" s="87"/>
      <c r="E67" s="55"/>
      <c r="F67" s="88"/>
      <c r="G67" s="101"/>
      <c r="H67" s="54"/>
      <c r="I67" s="54"/>
      <c r="J67" s="54"/>
      <c r="K67" s="54"/>
      <c r="L67" s="58">
        <f t="shared" si="0"/>
        <v>0</v>
      </c>
      <c r="M67" s="43">
        <f t="shared" si="1"/>
        <v>0</v>
      </c>
    </row>
    <row r="68" spans="2:13" s="8" customFormat="1" ht="16.5" x14ac:dyDescent="0.2">
      <c r="B68" s="53"/>
      <c r="C68" s="89"/>
      <c r="D68" s="87"/>
      <c r="E68" s="55"/>
      <c r="F68" s="88"/>
      <c r="G68" s="101"/>
      <c r="H68" s="54"/>
      <c r="I68" s="54"/>
      <c r="J68" s="54"/>
      <c r="K68" s="54"/>
      <c r="L68" s="58">
        <f t="shared" si="0"/>
        <v>0</v>
      </c>
      <c r="M68" s="43">
        <f t="shared" si="1"/>
        <v>0</v>
      </c>
    </row>
    <row r="69" spans="2:13" s="8" customFormat="1" ht="16.5" x14ac:dyDescent="0.2">
      <c r="B69" s="53"/>
      <c r="C69" s="89"/>
      <c r="D69" s="87"/>
      <c r="E69" s="55"/>
      <c r="F69" s="88"/>
      <c r="G69" s="101"/>
      <c r="H69" s="54"/>
      <c r="I69" s="54"/>
      <c r="J69" s="54"/>
      <c r="K69" s="54"/>
      <c r="L69" s="58">
        <f t="shared" si="0"/>
        <v>0</v>
      </c>
      <c r="M69" s="43">
        <f t="shared" si="1"/>
        <v>0</v>
      </c>
    </row>
    <row r="70" spans="2:13" s="8" customFormat="1" ht="16.5" x14ac:dyDescent="0.2">
      <c r="B70" s="53"/>
      <c r="C70" s="89"/>
      <c r="D70" s="87"/>
      <c r="E70" s="55"/>
      <c r="F70" s="88"/>
      <c r="G70" s="101"/>
      <c r="H70" s="54"/>
      <c r="I70" s="54"/>
      <c r="J70" s="54"/>
      <c r="K70" s="54"/>
      <c r="L70" s="58">
        <f t="shared" si="0"/>
        <v>0</v>
      </c>
      <c r="M70" s="43">
        <f t="shared" si="1"/>
        <v>0</v>
      </c>
    </row>
    <row r="71" spans="2:13" s="8" customFormat="1" ht="16.5" x14ac:dyDescent="0.2">
      <c r="B71" s="53"/>
      <c r="C71" s="89"/>
      <c r="D71" s="87"/>
      <c r="E71" s="55"/>
      <c r="F71" s="88"/>
      <c r="G71" s="101"/>
      <c r="H71" s="54"/>
      <c r="I71" s="54"/>
      <c r="J71" s="54"/>
      <c r="K71" s="54"/>
      <c r="L71" s="58">
        <f t="shared" si="0"/>
        <v>0</v>
      </c>
      <c r="M71" s="43">
        <f t="shared" si="1"/>
        <v>0</v>
      </c>
    </row>
    <row r="72" spans="2:13" s="8" customFormat="1" ht="16.5" x14ac:dyDescent="0.2">
      <c r="B72" s="53"/>
      <c r="C72" s="89"/>
      <c r="D72" s="87"/>
      <c r="E72" s="55"/>
      <c r="F72" s="88"/>
      <c r="G72" s="101"/>
      <c r="H72" s="54"/>
      <c r="I72" s="54"/>
      <c r="J72" s="54"/>
      <c r="K72" s="54"/>
      <c r="L72" s="58">
        <f t="shared" si="0"/>
        <v>0</v>
      </c>
      <c r="M72" s="43">
        <f t="shared" si="1"/>
        <v>0</v>
      </c>
    </row>
    <row r="73" spans="2:13" s="8" customFormat="1" ht="16.5" x14ac:dyDescent="0.2">
      <c r="B73" s="53"/>
      <c r="C73" s="89"/>
      <c r="D73" s="87"/>
      <c r="E73" s="55"/>
      <c r="F73" s="88"/>
      <c r="G73" s="101"/>
      <c r="H73" s="54"/>
      <c r="I73" s="54"/>
      <c r="J73" s="54"/>
      <c r="K73" s="54"/>
      <c r="L73" s="58">
        <f t="shared" si="0"/>
        <v>0</v>
      </c>
      <c r="M73" s="43">
        <f t="shared" si="1"/>
        <v>0</v>
      </c>
    </row>
    <row r="74" spans="2:13" s="8" customFormat="1" ht="16.5" x14ac:dyDescent="0.2">
      <c r="B74" s="53"/>
      <c r="C74" s="89"/>
      <c r="D74" s="87"/>
      <c r="E74" s="55"/>
      <c r="F74" s="88"/>
      <c r="G74" s="101"/>
      <c r="H74" s="54"/>
      <c r="I74" s="54"/>
      <c r="J74" s="54"/>
      <c r="K74" s="54"/>
      <c r="L74" s="58">
        <f t="shared" si="0"/>
        <v>0</v>
      </c>
      <c r="M74" s="43">
        <f t="shared" si="1"/>
        <v>0</v>
      </c>
    </row>
    <row r="75" spans="2:13" s="8" customFormat="1" ht="16.5" x14ac:dyDescent="0.2">
      <c r="B75" s="53"/>
      <c r="C75" s="89"/>
      <c r="D75" s="87"/>
      <c r="E75" s="55"/>
      <c r="F75" s="88"/>
      <c r="G75" s="101"/>
      <c r="H75" s="54"/>
      <c r="I75" s="54"/>
      <c r="J75" s="54"/>
      <c r="K75" s="54"/>
      <c r="L75" s="58">
        <f t="shared" si="0"/>
        <v>0</v>
      </c>
      <c r="M75" s="43">
        <f t="shared" si="1"/>
        <v>0</v>
      </c>
    </row>
    <row r="76" spans="2:13" s="8" customFormat="1" ht="16.5" x14ac:dyDescent="0.2">
      <c r="B76" s="53"/>
      <c r="C76" s="89"/>
      <c r="D76" s="87"/>
      <c r="E76" s="55"/>
      <c r="F76" s="88"/>
      <c r="G76" s="101"/>
      <c r="H76" s="54"/>
      <c r="I76" s="54"/>
      <c r="J76" s="54"/>
      <c r="K76" s="54"/>
      <c r="L76" s="58">
        <f t="shared" si="0"/>
        <v>0</v>
      </c>
      <c r="M76" s="43">
        <f t="shared" si="1"/>
        <v>0</v>
      </c>
    </row>
    <row r="77" spans="2:13" s="8" customFormat="1" ht="16.5" x14ac:dyDescent="0.2">
      <c r="B77" s="53"/>
      <c r="C77" s="89"/>
      <c r="D77" s="87"/>
      <c r="E77" s="55"/>
      <c r="F77" s="88"/>
      <c r="G77" s="101"/>
      <c r="H77" s="54"/>
      <c r="I77" s="54"/>
      <c r="J77" s="54"/>
      <c r="K77" s="54"/>
      <c r="L77" s="58">
        <f t="shared" si="0"/>
        <v>0</v>
      </c>
      <c r="M77" s="43">
        <f t="shared" si="1"/>
        <v>0</v>
      </c>
    </row>
    <row r="78" spans="2:13" s="8" customFormat="1" ht="16.5" x14ac:dyDescent="0.2">
      <c r="B78" s="53"/>
      <c r="C78" s="89"/>
      <c r="D78" s="87"/>
      <c r="E78" s="55"/>
      <c r="F78" s="88"/>
      <c r="G78" s="101"/>
      <c r="H78" s="54"/>
      <c r="I78" s="54"/>
      <c r="J78" s="54"/>
      <c r="K78" s="54"/>
      <c r="L78" s="58">
        <f t="shared" si="0"/>
        <v>0</v>
      </c>
      <c r="M78" s="43">
        <f t="shared" si="1"/>
        <v>0</v>
      </c>
    </row>
    <row r="79" spans="2:13" s="8" customFormat="1" ht="16.5" x14ac:dyDescent="0.2">
      <c r="B79" s="53"/>
      <c r="C79" s="89"/>
      <c r="D79" s="87"/>
      <c r="E79" s="55"/>
      <c r="F79" s="88"/>
      <c r="G79" s="101"/>
      <c r="H79" s="54"/>
      <c r="I79" s="54"/>
      <c r="J79" s="54"/>
      <c r="K79" s="54"/>
      <c r="L79" s="58">
        <f t="shared" si="0"/>
        <v>0</v>
      </c>
      <c r="M79" s="43">
        <f t="shared" si="1"/>
        <v>0</v>
      </c>
    </row>
    <row r="80" spans="2:13" s="8" customFormat="1" ht="16.5" x14ac:dyDescent="0.2">
      <c r="B80" s="53"/>
      <c r="C80" s="89"/>
      <c r="D80" s="87"/>
      <c r="E80" s="55"/>
      <c r="F80" s="88"/>
      <c r="G80" s="101"/>
      <c r="H80" s="54"/>
      <c r="I80" s="54"/>
      <c r="J80" s="54"/>
      <c r="K80" s="54"/>
      <c r="L80" s="58">
        <f t="shared" si="0"/>
        <v>0</v>
      </c>
      <c r="M80" s="43">
        <f t="shared" si="1"/>
        <v>0</v>
      </c>
    </row>
    <row r="81" spans="2:13" s="8" customFormat="1" ht="16.5" x14ac:dyDescent="0.2">
      <c r="B81" s="53"/>
      <c r="C81" s="89"/>
      <c r="D81" s="87"/>
      <c r="E81" s="55"/>
      <c r="F81" s="88"/>
      <c r="G81" s="101"/>
      <c r="H81" s="54"/>
      <c r="I81" s="54"/>
      <c r="J81" s="54"/>
      <c r="K81" s="54"/>
      <c r="L81" s="58">
        <f t="shared" si="0"/>
        <v>0</v>
      </c>
      <c r="M81" s="43">
        <f t="shared" si="1"/>
        <v>0</v>
      </c>
    </row>
    <row r="82" spans="2:13" s="8" customFormat="1" ht="16.5" x14ac:dyDescent="0.2">
      <c r="B82" s="53"/>
      <c r="C82" s="89"/>
      <c r="D82" s="87"/>
      <c r="E82" s="55"/>
      <c r="F82" s="88"/>
      <c r="G82" s="101"/>
      <c r="H82" s="54"/>
      <c r="I82" s="54"/>
      <c r="J82" s="54"/>
      <c r="K82" s="54"/>
      <c r="L82" s="58">
        <f t="shared" si="0"/>
        <v>0</v>
      </c>
      <c r="M82" s="43">
        <f t="shared" si="1"/>
        <v>0</v>
      </c>
    </row>
    <row r="83" spans="2:13" s="8" customFormat="1" ht="16.5" x14ac:dyDescent="0.2">
      <c r="B83" s="53"/>
      <c r="C83" s="89"/>
      <c r="D83" s="87"/>
      <c r="E83" s="55"/>
      <c r="F83" s="88"/>
      <c r="G83" s="101"/>
      <c r="H83" s="54"/>
      <c r="I83" s="54"/>
      <c r="J83" s="54"/>
      <c r="K83" s="54"/>
      <c r="L83" s="58">
        <f t="shared" si="0"/>
        <v>0</v>
      </c>
      <c r="M83" s="43">
        <f t="shared" si="1"/>
        <v>0</v>
      </c>
    </row>
    <row r="84" spans="2:13" s="8" customFormat="1" ht="16.5" x14ac:dyDescent="0.2">
      <c r="B84" s="53"/>
      <c r="C84" s="89"/>
      <c r="D84" s="87"/>
      <c r="E84" s="55"/>
      <c r="F84" s="88"/>
      <c r="G84" s="101"/>
      <c r="H84" s="54"/>
      <c r="I84" s="54"/>
      <c r="J84" s="54"/>
      <c r="K84" s="54"/>
      <c r="L84" s="58">
        <f t="shared" si="0"/>
        <v>0</v>
      </c>
      <c r="M84" s="43">
        <f t="shared" si="1"/>
        <v>0</v>
      </c>
    </row>
    <row r="85" spans="2:13" s="8" customFormat="1" ht="16.5" x14ac:dyDescent="0.2">
      <c r="B85" s="53"/>
      <c r="C85" s="89"/>
      <c r="D85" s="87"/>
      <c r="E85" s="55"/>
      <c r="F85" s="88"/>
      <c r="G85" s="101"/>
      <c r="H85" s="54"/>
      <c r="I85" s="54"/>
      <c r="J85" s="54"/>
      <c r="K85" s="54"/>
      <c r="L85" s="58">
        <f t="shared" si="0"/>
        <v>0</v>
      </c>
      <c r="M85" s="43">
        <f t="shared" si="1"/>
        <v>0</v>
      </c>
    </row>
    <row r="86" spans="2:13" s="8" customFormat="1" ht="16.5" x14ac:dyDescent="0.2">
      <c r="B86" s="53"/>
      <c r="C86" s="89"/>
      <c r="D86" s="87"/>
      <c r="E86" s="55"/>
      <c r="F86" s="88"/>
      <c r="G86" s="101"/>
      <c r="H86" s="54"/>
      <c r="I86" s="54"/>
      <c r="J86" s="54"/>
      <c r="K86" s="54"/>
      <c r="L86" s="58">
        <f t="shared" si="0"/>
        <v>0</v>
      </c>
      <c r="M86" s="43">
        <f t="shared" si="1"/>
        <v>0</v>
      </c>
    </row>
    <row r="87" spans="2:13" s="8" customFormat="1" ht="16.5" x14ac:dyDescent="0.2">
      <c r="B87" s="53"/>
      <c r="C87" s="89"/>
      <c r="D87" s="87"/>
      <c r="E87" s="55"/>
      <c r="F87" s="88"/>
      <c r="G87" s="101"/>
      <c r="H87" s="54"/>
      <c r="I87" s="54"/>
      <c r="J87" s="54"/>
      <c r="K87" s="54"/>
      <c r="L87" s="58">
        <f t="shared" si="0"/>
        <v>0</v>
      </c>
      <c r="M87" s="43">
        <f t="shared" si="1"/>
        <v>0</v>
      </c>
    </row>
    <row r="88" spans="2:13" s="8" customFormat="1" ht="16.5" x14ac:dyDescent="0.2">
      <c r="B88" s="53"/>
      <c r="C88" s="89"/>
      <c r="D88" s="87"/>
      <c r="E88" s="55"/>
      <c r="F88" s="88"/>
      <c r="G88" s="101"/>
      <c r="H88" s="54"/>
      <c r="I88" s="54"/>
      <c r="J88" s="54"/>
      <c r="K88" s="54"/>
      <c r="L88" s="58">
        <f t="shared" si="0"/>
        <v>0</v>
      </c>
      <c r="M88" s="43">
        <f t="shared" si="1"/>
        <v>0</v>
      </c>
    </row>
    <row r="89" spans="2:13" s="8" customFormat="1" ht="16.5" x14ac:dyDescent="0.2">
      <c r="B89" s="53"/>
      <c r="C89" s="89"/>
      <c r="D89" s="87"/>
      <c r="E89" s="55"/>
      <c r="F89" s="88"/>
      <c r="G89" s="101"/>
      <c r="H89" s="54"/>
      <c r="I89" s="54"/>
      <c r="J89" s="54"/>
      <c r="K89" s="54"/>
      <c r="L89" s="58">
        <f t="shared" si="0"/>
        <v>0</v>
      </c>
      <c r="M89" s="43">
        <f t="shared" si="1"/>
        <v>0</v>
      </c>
    </row>
    <row r="90" spans="2:13" s="8" customFormat="1" ht="16.5" x14ac:dyDescent="0.2">
      <c r="B90" s="53"/>
      <c r="C90" s="89"/>
      <c r="D90" s="87"/>
      <c r="E90" s="55"/>
      <c r="F90" s="88"/>
      <c r="G90" s="101"/>
      <c r="H90" s="54"/>
      <c r="I90" s="54"/>
      <c r="J90" s="54"/>
      <c r="K90" s="54"/>
      <c r="L90" s="58">
        <f t="shared" si="0"/>
        <v>0</v>
      </c>
      <c r="M90" s="43">
        <f t="shared" si="1"/>
        <v>0</v>
      </c>
    </row>
    <row r="91" spans="2:13" s="8" customFormat="1" ht="17.25" thickBot="1" x14ac:dyDescent="0.25">
      <c r="B91" s="53"/>
      <c r="C91" s="89"/>
      <c r="D91" s="87"/>
      <c r="E91" s="55"/>
      <c r="F91" s="88"/>
      <c r="G91" s="101"/>
      <c r="H91" s="54"/>
      <c r="I91" s="54"/>
      <c r="J91" s="54"/>
      <c r="K91" s="56"/>
      <c r="L91" s="59">
        <f t="shared" si="0"/>
        <v>0</v>
      </c>
      <c r="M91" s="44">
        <f t="shared" si="1"/>
        <v>0</v>
      </c>
    </row>
    <row r="92" spans="2:13" ht="30" customHeight="1" thickBot="1" x14ac:dyDescent="0.25">
      <c r="B92" s="138" t="s">
        <v>44</v>
      </c>
      <c r="C92" s="138"/>
      <c r="D92" s="138"/>
      <c r="E92" s="138"/>
      <c r="F92" s="138"/>
      <c r="G92" s="138"/>
      <c r="H92" s="138"/>
      <c r="I92" s="138"/>
      <c r="J92" s="138"/>
      <c r="K92" s="47" t="s">
        <v>45</v>
      </c>
      <c r="L92" s="48"/>
      <c r="M92" s="102">
        <f>SUM(M33:M91)</f>
        <v>0</v>
      </c>
    </row>
    <row r="93" spans="2:13" x14ac:dyDescent="0.2">
      <c r="B93" s="7"/>
    </row>
    <row r="94" spans="2:13" ht="16.5" x14ac:dyDescent="0.2">
      <c r="B94" s="7"/>
      <c r="K94" s="24"/>
      <c r="M94" s="24"/>
    </row>
    <row r="95" spans="2:13" ht="16.5" x14ac:dyDescent="0.3">
      <c r="B95" s="35" t="s">
        <v>46</v>
      </c>
      <c r="C95" s="30"/>
      <c r="D95" s="41"/>
      <c r="E95" s="41"/>
      <c r="F95" s="111" t="s">
        <v>47</v>
      </c>
      <c r="G95" s="111" t="s">
        <v>48</v>
      </c>
      <c r="H95" s="129" t="s">
        <v>49</v>
      </c>
      <c r="I95" s="129"/>
      <c r="J95" s="129"/>
      <c r="K95" s="129"/>
      <c r="L95" s="130" t="s">
        <v>50</v>
      </c>
      <c r="M95" s="131"/>
    </row>
    <row r="96" spans="2:13" ht="25.5" x14ac:dyDescent="0.2">
      <c r="B96" s="34" t="s">
        <v>51</v>
      </c>
      <c r="C96" s="33"/>
      <c r="D96" s="42"/>
      <c r="E96" s="42"/>
      <c r="F96" s="112"/>
      <c r="G96" s="112"/>
      <c r="H96" s="60" t="s">
        <v>52</v>
      </c>
      <c r="I96" s="60" t="s">
        <v>53</v>
      </c>
      <c r="J96" s="60" t="s">
        <v>54</v>
      </c>
      <c r="K96" s="60" t="s">
        <v>55</v>
      </c>
      <c r="L96" s="132"/>
      <c r="M96" s="133"/>
    </row>
    <row r="97" spans="2:13" ht="30" customHeight="1" x14ac:dyDescent="0.2">
      <c r="B97" s="31" t="str">
        <f>E9</f>
        <v>MARS</v>
      </c>
      <c r="C97" s="32">
        <f>I9</f>
        <v>0</v>
      </c>
      <c r="D97" s="41"/>
      <c r="E97" s="41"/>
      <c r="F97" s="64">
        <f>IFERROR(AVERAGEIF(L33:L92,"&lt;&gt;0",L33:L92),0)</f>
        <v>0</v>
      </c>
      <c r="G97" s="45">
        <f>SUMPRODUCT($D$33:$D$91,$G$33:$G$91)</f>
        <v>0</v>
      </c>
      <c r="H97" s="45">
        <f>SUMPRODUCT($D$33:$D$91,$H$33:$H$91)</f>
        <v>0</v>
      </c>
      <c r="I97" s="45">
        <f>SUMPRODUCT($D$33:$D$91,$I$33:$I$91)</f>
        <v>0</v>
      </c>
      <c r="J97" s="45">
        <f>SUMPRODUCT($D$33:$D$91,$J$33:$J$91)</f>
        <v>0</v>
      </c>
      <c r="K97" s="45">
        <f>SUMPRODUCT($D$33:$D$91,$K$33:$K$91)</f>
        <v>0</v>
      </c>
      <c r="L97" s="134">
        <f>$M$92</f>
        <v>0</v>
      </c>
      <c r="M97" s="135"/>
    </row>
    <row r="98" spans="2:13" x14ac:dyDescent="0.2">
      <c r="B98" s="7"/>
    </row>
    <row r="101" spans="2:13" ht="18" customHeight="1" x14ac:dyDescent="0.2">
      <c r="B101" s="108" t="s">
        <v>56</v>
      </c>
      <c r="C101" s="108"/>
      <c r="D101" s="108"/>
      <c r="E101" s="108"/>
      <c r="F101" s="108"/>
      <c r="G101" s="108"/>
      <c r="H101" s="108"/>
      <c r="I101" s="108"/>
      <c r="J101" s="108"/>
      <c r="K101" s="108"/>
      <c r="L101" s="108"/>
      <c r="M101" s="108"/>
    </row>
    <row r="102" spans="2:13" ht="16.5" x14ac:dyDescent="0.2">
      <c r="B102" s="25" t="s">
        <v>57</v>
      </c>
      <c r="C102" s="26"/>
      <c r="D102" s="27"/>
      <c r="E102" s="27"/>
      <c r="F102" s="27"/>
      <c r="G102" s="27"/>
      <c r="H102" s="27"/>
      <c r="I102" s="26"/>
      <c r="J102" s="27"/>
      <c r="K102" s="26"/>
      <c r="L102" s="127" t="s">
        <v>58</v>
      </c>
      <c r="M102" s="128"/>
    </row>
    <row r="103" spans="2:13" ht="16.5" x14ac:dyDescent="0.2">
      <c r="B103" s="28" t="s">
        <v>59</v>
      </c>
      <c r="C103" s="26"/>
      <c r="D103" s="27"/>
      <c r="E103" s="27"/>
      <c r="F103" s="27"/>
      <c r="G103" s="27"/>
      <c r="H103" s="27"/>
      <c r="I103" s="27"/>
      <c r="J103" s="27"/>
      <c r="K103" s="26"/>
      <c r="L103" s="125"/>
      <c r="M103" s="126"/>
    </row>
    <row r="104" spans="2:13" ht="16.5" x14ac:dyDescent="0.2">
      <c r="B104" s="28" t="s">
        <v>60</v>
      </c>
      <c r="C104" s="26"/>
      <c r="D104" s="27"/>
      <c r="E104" s="27"/>
      <c r="F104" s="27"/>
      <c r="G104" s="27"/>
      <c r="H104" s="27"/>
      <c r="I104" s="27"/>
      <c r="J104" s="27"/>
      <c r="K104" s="26"/>
      <c r="L104" s="125"/>
      <c r="M104" s="126"/>
    </row>
    <row r="105" spans="2:13" ht="16.5" x14ac:dyDescent="0.2">
      <c r="B105" s="28" t="s">
        <v>61</v>
      </c>
      <c r="C105" s="26"/>
      <c r="D105" s="27"/>
      <c r="E105" s="27"/>
      <c r="F105" s="27"/>
      <c r="G105" s="27"/>
      <c r="H105" s="27"/>
      <c r="I105" s="27"/>
      <c r="J105" s="27"/>
      <c r="K105" s="26"/>
      <c r="L105" s="125"/>
      <c r="M105" s="126"/>
    </row>
    <row r="106" spans="2:13" ht="16.5" x14ac:dyDescent="0.2">
      <c r="B106" s="28" t="s">
        <v>62</v>
      </c>
      <c r="C106" s="26"/>
      <c r="D106" s="27"/>
      <c r="E106" s="27"/>
      <c r="F106" s="27"/>
      <c r="G106" s="27"/>
      <c r="H106" s="27"/>
      <c r="I106" s="27"/>
      <c r="J106" s="27"/>
      <c r="K106" s="26"/>
      <c r="L106" s="125"/>
      <c r="M106" s="126"/>
    </row>
    <row r="107" spans="2:13" ht="17.25" thickBot="1" x14ac:dyDescent="0.25">
      <c r="B107" s="28" t="s">
        <v>63</v>
      </c>
      <c r="C107" s="154"/>
      <c r="D107" s="154"/>
      <c r="E107" s="154"/>
      <c r="F107" s="154"/>
      <c r="G107" s="154"/>
      <c r="H107" s="154"/>
      <c r="I107" s="154"/>
      <c r="J107" s="154"/>
      <c r="K107" s="155"/>
      <c r="L107" s="148"/>
      <c r="M107" s="149"/>
    </row>
    <row r="108" spans="2:13" ht="17.25" thickBot="1" x14ac:dyDescent="0.25">
      <c r="B108" s="8"/>
      <c r="C108" s="8"/>
      <c r="D108" s="8"/>
      <c r="E108" s="8"/>
      <c r="F108" s="8"/>
      <c r="G108" s="8"/>
      <c r="I108" s="8"/>
      <c r="K108" s="29" t="s">
        <v>64</v>
      </c>
      <c r="L108" s="150">
        <f>SUM(L103:M107)</f>
        <v>0</v>
      </c>
      <c r="M108" s="151"/>
    </row>
    <row r="112" spans="2:13" ht="33" customHeight="1" x14ac:dyDescent="0.3">
      <c r="B112" s="152" t="s">
        <v>65</v>
      </c>
      <c r="C112" s="152"/>
      <c r="D112" s="152"/>
      <c r="E112" s="152"/>
      <c r="F112" s="152"/>
      <c r="G112" s="152"/>
      <c r="H112" s="152"/>
      <c r="I112" s="152"/>
      <c r="J112" s="152"/>
      <c r="K112" s="152"/>
      <c r="L112" s="152"/>
      <c r="M112" s="152"/>
    </row>
    <row r="114" spans="1:14" ht="20.100000000000001" customHeight="1" x14ac:dyDescent="0.25">
      <c r="A114" s="49"/>
      <c r="B114" s="153" t="s">
        <v>66</v>
      </c>
      <c r="C114" s="153"/>
      <c r="D114" s="153"/>
      <c r="E114" s="153"/>
      <c r="F114" s="153"/>
      <c r="G114" s="153"/>
      <c r="H114" s="153"/>
      <c r="I114" s="153"/>
      <c r="J114" s="153"/>
      <c r="K114" s="153"/>
      <c r="L114" s="153"/>
      <c r="M114" s="153"/>
      <c r="N114" s="49"/>
    </row>
    <row r="115" spans="1:14" ht="20.100000000000001" customHeight="1" x14ac:dyDescent="0.2">
      <c r="A115" s="49"/>
      <c r="B115" s="108" t="s">
        <v>67</v>
      </c>
      <c r="C115" s="108"/>
      <c r="D115" s="108"/>
      <c r="E115" s="108"/>
      <c r="F115" s="108"/>
      <c r="G115" s="108"/>
      <c r="H115" s="108"/>
      <c r="I115" s="108"/>
      <c r="J115" s="108"/>
      <c r="K115" s="108"/>
      <c r="L115" s="108"/>
      <c r="M115" s="108"/>
      <c r="N115" s="49"/>
    </row>
    <row r="116" spans="1:14" ht="20.100000000000001" customHeight="1" x14ac:dyDescent="0.2">
      <c r="A116" s="49"/>
      <c r="B116" s="147" t="s">
        <v>68</v>
      </c>
      <c r="C116" s="147"/>
      <c r="D116" s="147"/>
      <c r="E116" s="147"/>
      <c r="F116" s="147"/>
      <c r="G116" s="147"/>
      <c r="H116" s="147"/>
      <c r="I116" s="147"/>
      <c r="J116" s="147"/>
      <c r="K116" s="147"/>
      <c r="L116" s="147"/>
      <c r="M116" s="147"/>
      <c r="N116" s="49"/>
    </row>
  </sheetData>
  <sheetProtection sheet="1" objects="1" scenarios="1"/>
  <mergeCells count="40">
    <mergeCell ref="G20:M20"/>
    <mergeCell ref="B6:D6"/>
    <mergeCell ref="B7:M7"/>
    <mergeCell ref="E9:F9"/>
    <mergeCell ref="B11:M11"/>
    <mergeCell ref="G21:M21"/>
    <mergeCell ref="G22:M22"/>
    <mergeCell ref="G23:M23"/>
    <mergeCell ref="G24:M24"/>
    <mergeCell ref="B26:G26"/>
    <mergeCell ref="J26:L26"/>
    <mergeCell ref="L28:M28"/>
    <mergeCell ref="B29:M29"/>
    <mergeCell ref="B31:B32"/>
    <mergeCell ref="C31:C32"/>
    <mergeCell ref="L31:L32"/>
    <mergeCell ref="M31:M32"/>
    <mergeCell ref="D31:F31"/>
    <mergeCell ref="G31:K31"/>
    <mergeCell ref="G30:M30"/>
    <mergeCell ref="B30:F30"/>
    <mergeCell ref="C107:K107"/>
    <mergeCell ref="L107:M107"/>
    <mergeCell ref="B92:J92"/>
    <mergeCell ref="G95:G96"/>
    <mergeCell ref="H95:K95"/>
    <mergeCell ref="L95:M96"/>
    <mergeCell ref="L97:M97"/>
    <mergeCell ref="B101:M101"/>
    <mergeCell ref="L102:M102"/>
    <mergeCell ref="L103:M103"/>
    <mergeCell ref="L104:M104"/>
    <mergeCell ref="L105:M105"/>
    <mergeCell ref="L106:M106"/>
    <mergeCell ref="F95:F96"/>
    <mergeCell ref="L108:M108"/>
    <mergeCell ref="B112:M112"/>
    <mergeCell ref="B114:M114"/>
    <mergeCell ref="B115:M115"/>
    <mergeCell ref="B116:M116"/>
  </mergeCells>
  <dataValidations count="1">
    <dataValidation type="list" allowBlank="1" showInputMessage="1" showErrorMessage="1" prompt="Sélection de l'année" sqref="I9" xr:uid="{B769BFDD-BCDB-4944-82FC-C182AD0030D1}">
      <formula1>Années</formula1>
    </dataValidation>
  </dataValidations>
  <hyperlinks>
    <hyperlink ref="I12" r:id="rId1" xr:uid="{5B9235BC-A098-4CFF-88A6-579A17C66BFB}"/>
    <hyperlink ref="J16" r:id="rId2" xr:uid="{3D3983CE-7161-4E3C-BB02-A8C23E5BD897}"/>
  </hyperlinks>
  <printOptions horizontalCentered="1"/>
  <pageMargins left="0.11811023622047245" right="0.11811023622047245" top="0.35433070866141736" bottom="0.35433070866141736" header="0.19685039370078741" footer="0.19685039370078741"/>
  <pageSetup paperSize="9" scale="72" orientation="portrait" horizontalDpi="4294967293" r:id="rId3"/>
  <headerFooter>
    <oddFooter>&amp;C&amp;"Arial,Normal"&amp;9&amp;K01+033Registre du Logeur - hébergements à tarif proportionnel - p&amp;P/&amp;N</oddFooter>
  </headerFooter>
  <colBreaks count="1" manualBreakCount="1">
    <brk id="14" max="1048575" man="1"/>
  </colBreaks>
  <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48A707-58BA-4C83-964A-5F87C2C16C23}">
  <sheetPr codeName="Feuil4"/>
  <dimension ref="A2:N116"/>
  <sheetViews>
    <sheetView showGridLines="0" topLeftCell="A85" zoomScaleNormal="100" workbookViewId="0">
      <selection activeCell="J126" sqref="J126"/>
    </sheetView>
  </sheetViews>
  <sheetFormatPr baseColWidth="10" defaultColWidth="11.42578125" defaultRowHeight="12.75" x14ac:dyDescent="0.2"/>
  <cols>
    <col min="1" max="1" width="5.7109375" style="5" customWidth="1"/>
    <col min="2" max="11" width="11.7109375" style="5" customWidth="1"/>
    <col min="12" max="13" width="13.7109375" style="5" customWidth="1"/>
    <col min="14" max="14" width="5.7109375" style="5" customWidth="1"/>
    <col min="15" max="16384" width="11.42578125" style="5"/>
  </cols>
  <sheetData>
    <row r="2" spans="2:13" ht="18" x14ac:dyDescent="0.2">
      <c r="E2" s="12" t="s">
        <v>0</v>
      </c>
    </row>
    <row r="3" spans="2:13" ht="20.25" x14ac:dyDescent="0.2">
      <c r="E3" s="13" t="s">
        <v>1</v>
      </c>
    </row>
    <row r="4" spans="2:13" ht="20.25" x14ac:dyDescent="0.2">
      <c r="E4" s="13" t="s">
        <v>2</v>
      </c>
    </row>
    <row r="5" spans="2:13" x14ac:dyDescent="0.2">
      <c r="E5" s="10"/>
    </row>
    <row r="6" spans="2:13" ht="39" customHeight="1" x14ac:dyDescent="0.2">
      <c r="B6" s="122" t="s">
        <v>3</v>
      </c>
      <c r="C6" s="122"/>
      <c r="D6" s="122"/>
      <c r="E6" s="46" t="s">
        <v>4</v>
      </c>
      <c r="F6" s="40"/>
    </row>
    <row r="7" spans="2:13" s="11" customFormat="1" ht="15" customHeight="1" x14ac:dyDescent="0.2">
      <c r="B7" s="123" t="s">
        <v>5</v>
      </c>
      <c r="C7" s="123"/>
      <c r="D7" s="123"/>
      <c r="E7" s="123"/>
      <c r="F7" s="123"/>
      <c r="G7" s="123"/>
      <c r="H7" s="123"/>
      <c r="I7" s="123"/>
      <c r="J7" s="123"/>
      <c r="K7" s="123"/>
      <c r="L7" s="123"/>
      <c r="M7" s="123"/>
    </row>
    <row r="9" spans="2:13" ht="18" x14ac:dyDescent="0.2">
      <c r="D9" s="14" t="s">
        <v>6</v>
      </c>
      <c r="E9" s="124" t="s">
        <v>71</v>
      </c>
      <c r="F9" s="124"/>
      <c r="H9" s="14" t="s">
        <v>8</v>
      </c>
      <c r="I9" s="57"/>
    </row>
    <row r="11" spans="2:13" ht="16.5" x14ac:dyDescent="0.2">
      <c r="B11" s="121" t="s">
        <v>9</v>
      </c>
      <c r="C11" s="121"/>
      <c r="D11" s="121"/>
      <c r="E11" s="121"/>
      <c r="F11" s="121"/>
      <c r="G11" s="121"/>
      <c r="H11" s="121"/>
      <c r="I11" s="121"/>
      <c r="J11" s="121"/>
      <c r="K11" s="121"/>
      <c r="L11" s="121"/>
      <c r="M11" s="121"/>
    </row>
    <row r="12" spans="2:13" ht="16.5" x14ac:dyDescent="0.2">
      <c r="C12" s="8"/>
      <c r="D12" s="8"/>
      <c r="E12" s="8"/>
      <c r="F12" s="8"/>
      <c r="G12" s="8"/>
      <c r="H12" s="61" t="s">
        <v>10</v>
      </c>
      <c r="I12" s="90" t="s">
        <v>11</v>
      </c>
    </row>
    <row r="13" spans="2:13" ht="16.5" x14ac:dyDescent="0.2">
      <c r="C13" s="8" t="s">
        <v>12</v>
      </c>
      <c r="D13" s="8"/>
      <c r="E13" s="8"/>
      <c r="F13" s="8"/>
      <c r="G13" s="8"/>
      <c r="H13" s="8"/>
      <c r="I13" s="8"/>
      <c r="J13" s="8"/>
      <c r="K13" s="8"/>
      <c r="L13" s="8"/>
      <c r="M13" s="8"/>
    </row>
    <row r="14" spans="2:13" ht="16.5" x14ac:dyDescent="0.2">
      <c r="C14" s="8" t="s">
        <v>13</v>
      </c>
      <c r="D14" s="8"/>
      <c r="E14" s="8"/>
      <c r="F14" s="8"/>
      <c r="G14" s="8"/>
      <c r="H14" s="8"/>
      <c r="I14" s="8"/>
      <c r="J14" s="8"/>
      <c r="K14" s="8"/>
      <c r="L14" s="8"/>
      <c r="M14" s="8"/>
    </row>
    <row r="15" spans="2:13" ht="16.5" x14ac:dyDescent="0.2">
      <c r="C15" s="8" t="s">
        <v>14</v>
      </c>
      <c r="D15" s="8"/>
      <c r="E15" s="8"/>
      <c r="F15" s="8"/>
      <c r="G15" s="8"/>
      <c r="H15" s="8"/>
      <c r="I15" s="8"/>
      <c r="J15" s="8"/>
      <c r="K15" s="8"/>
      <c r="L15" s="8"/>
      <c r="M15" s="8"/>
    </row>
    <row r="16" spans="2:13" ht="16.5" x14ac:dyDescent="0.2">
      <c r="C16" s="8" t="s">
        <v>15</v>
      </c>
      <c r="D16" s="8"/>
      <c r="E16" s="8"/>
      <c r="F16" s="8"/>
      <c r="G16" s="8"/>
      <c r="H16" s="8"/>
      <c r="J16" s="15" t="s">
        <v>16</v>
      </c>
    </row>
    <row r="17" spans="2:13" ht="16.5" x14ac:dyDescent="0.2">
      <c r="C17" s="9"/>
      <c r="D17" s="9"/>
      <c r="E17" s="29"/>
      <c r="F17" s="29" t="s">
        <v>17</v>
      </c>
      <c r="G17" s="9" t="s">
        <v>18</v>
      </c>
    </row>
    <row r="18" spans="2:13" ht="16.5" x14ac:dyDescent="0.2">
      <c r="B18" s="8"/>
      <c r="C18" s="8"/>
      <c r="G18" s="9" t="s">
        <v>19</v>
      </c>
    </row>
    <row r="20" spans="2:13" s="8" customFormat="1" ht="16.5" x14ac:dyDescent="0.2">
      <c r="B20" s="19" t="s">
        <v>20</v>
      </c>
      <c r="C20" s="20"/>
      <c r="D20" s="20"/>
      <c r="E20" s="20"/>
      <c r="F20" s="20"/>
      <c r="G20" s="141"/>
      <c r="H20" s="141"/>
      <c r="I20" s="141"/>
      <c r="J20" s="141"/>
      <c r="K20" s="141"/>
      <c r="L20" s="141"/>
      <c r="M20" s="142"/>
    </row>
    <row r="21" spans="2:13" s="8" customFormat="1" ht="16.5" x14ac:dyDescent="0.2">
      <c r="B21" s="21" t="s">
        <v>21</v>
      </c>
      <c r="C21" s="16"/>
      <c r="D21" s="16"/>
      <c r="E21" s="16"/>
      <c r="F21" s="16"/>
      <c r="G21" s="143"/>
      <c r="H21" s="143"/>
      <c r="I21" s="143"/>
      <c r="J21" s="143"/>
      <c r="K21" s="143"/>
      <c r="L21" s="143"/>
      <c r="M21" s="144"/>
    </row>
    <row r="22" spans="2:13" s="8" customFormat="1" ht="16.5" x14ac:dyDescent="0.2">
      <c r="B22" s="21" t="s">
        <v>22</v>
      </c>
      <c r="C22" s="16"/>
      <c r="D22" s="16"/>
      <c r="E22" s="16"/>
      <c r="F22" s="16"/>
      <c r="G22" s="143"/>
      <c r="H22" s="143"/>
      <c r="I22" s="143"/>
      <c r="J22" s="143"/>
      <c r="K22" s="143"/>
      <c r="L22" s="143"/>
      <c r="M22" s="144"/>
    </row>
    <row r="23" spans="2:13" ht="16.5" x14ac:dyDescent="0.2">
      <c r="B23" s="21" t="s">
        <v>23</v>
      </c>
      <c r="C23" s="17"/>
      <c r="D23" s="17"/>
      <c r="E23" s="17"/>
      <c r="F23" s="17"/>
      <c r="G23" s="143"/>
      <c r="H23" s="143"/>
      <c r="I23" s="143"/>
      <c r="J23" s="143"/>
      <c r="K23" s="143"/>
      <c r="L23" s="143"/>
      <c r="M23" s="144"/>
    </row>
    <row r="24" spans="2:13" ht="16.5" x14ac:dyDescent="0.2">
      <c r="B24" s="22" t="s">
        <v>24</v>
      </c>
      <c r="C24" s="23"/>
      <c r="D24" s="23"/>
      <c r="E24" s="23"/>
      <c r="F24" s="23"/>
      <c r="G24" s="145"/>
      <c r="H24" s="145"/>
      <c r="I24" s="145"/>
      <c r="J24" s="145"/>
      <c r="K24" s="145"/>
      <c r="L24" s="145"/>
      <c r="M24" s="146"/>
    </row>
    <row r="26" spans="2:13" ht="30" customHeight="1" x14ac:dyDescent="0.2">
      <c r="B26" s="104" t="s">
        <v>25</v>
      </c>
      <c r="C26" s="105"/>
      <c r="D26" s="105"/>
      <c r="E26" s="105"/>
      <c r="F26" s="105"/>
      <c r="G26" s="105"/>
      <c r="H26" s="51">
        <v>0.02</v>
      </c>
      <c r="I26" s="36"/>
      <c r="J26" s="106" t="s">
        <v>26</v>
      </c>
      <c r="K26" s="106"/>
      <c r="L26" s="106"/>
      <c r="M26" s="52">
        <v>0.1</v>
      </c>
    </row>
    <row r="27" spans="2:13" s="11" customFormat="1" ht="24.95" customHeight="1" x14ac:dyDescent="0.3">
      <c r="B27" s="37" t="s">
        <v>27</v>
      </c>
      <c r="C27" s="38"/>
      <c r="D27" s="38"/>
      <c r="E27" s="38"/>
      <c r="F27" s="38"/>
      <c r="G27" s="38"/>
      <c r="H27" s="50">
        <v>0.7</v>
      </c>
      <c r="I27" s="38"/>
      <c r="J27" s="38"/>
      <c r="K27" s="38"/>
      <c r="L27" s="38"/>
      <c r="M27" s="39"/>
    </row>
    <row r="28" spans="2:13" ht="13.5" x14ac:dyDescent="0.2">
      <c r="B28" s="17"/>
      <c r="C28" s="17"/>
      <c r="D28" s="17"/>
      <c r="E28" s="17"/>
      <c r="F28" s="17"/>
      <c r="G28" s="17"/>
      <c r="H28" s="17"/>
      <c r="I28" s="17"/>
      <c r="J28" s="17"/>
      <c r="K28" s="18"/>
      <c r="L28" s="139"/>
      <c r="M28" s="139"/>
    </row>
    <row r="29" spans="2:13" ht="18" customHeight="1" x14ac:dyDescent="0.2">
      <c r="B29" s="107" t="s">
        <v>28</v>
      </c>
      <c r="C29" s="107"/>
      <c r="D29" s="107"/>
      <c r="E29" s="107"/>
      <c r="F29" s="107"/>
      <c r="G29" s="107"/>
      <c r="H29" s="107"/>
      <c r="I29" s="107"/>
      <c r="J29" s="107"/>
      <c r="K29" s="107"/>
      <c r="L29" s="107"/>
      <c r="M29" s="107"/>
    </row>
    <row r="30" spans="2:13" s="73" customFormat="1" ht="18" customHeight="1" thickBot="1" x14ac:dyDescent="0.25">
      <c r="B30" s="118" t="s">
        <v>29</v>
      </c>
      <c r="C30" s="119"/>
      <c r="D30" s="119"/>
      <c r="E30" s="119"/>
      <c r="F30" s="119"/>
      <c r="G30" s="116"/>
      <c r="H30" s="116"/>
      <c r="I30" s="116"/>
      <c r="J30" s="116"/>
      <c r="K30" s="116"/>
      <c r="L30" s="116"/>
      <c r="M30" s="117"/>
    </row>
    <row r="31" spans="2:13" ht="12.75" customHeight="1" thickTop="1" x14ac:dyDescent="0.2">
      <c r="B31" s="140" t="s">
        <v>30</v>
      </c>
      <c r="C31" s="109" t="s">
        <v>31</v>
      </c>
      <c r="D31" s="113" t="s">
        <v>32</v>
      </c>
      <c r="E31" s="114"/>
      <c r="F31" s="115"/>
      <c r="G31" s="114" t="s">
        <v>33</v>
      </c>
      <c r="H31" s="114"/>
      <c r="I31" s="114"/>
      <c r="J31" s="114"/>
      <c r="K31" s="120"/>
      <c r="L31" s="136" t="s">
        <v>34</v>
      </c>
      <c r="M31" s="136" t="s">
        <v>35</v>
      </c>
    </row>
    <row r="32" spans="2:13" s="6" customFormat="1" ht="51" x14ac:dyDescent="0.2">
      <c r="B32" s="112"/>
      <c r="C32" s="110"/>
      <c r="D32" s="85" t="s">
        <v>36</v>
      </c>
      <c r="E32" s="60" t="s">
        <v>37</v>
      </c>
      <c r="F32" s="86" t="s">
        <v>38</v>
      </c>
      <c r="G32" s="76" t="s">
        <v>39</v>
      </c>
      <c r="H32" s="60" t="s">
        <v>40</v>
      </c>
      <c r="I32" s="60" t="s">
        <v>41</v>
      </c>
      <c r="J32" s="60" t="s">
        <v>42</v>
      </c>
      <c r="K32" s="60" t="s">
        <v>43</v>
      </c>
      <c r="L32" s="137"/>
      <c r="M32" s="137"/>
    </row>
    <row r="33" spans="2:13" s="8" customFormat="1" ht="16.5" customHeight="1" x14ac:dyDescent="0.2">
      <c r="B33" s="53"/>
      <c r="C33" s="89"/>
      <c r="D33" s="87"/>
      <c r="E33" s="55"/>
      <c r="F33" s="88"/>
      <c r="G33" s="101"/>
      <c r="H33" s="54"/>
      <c r="I33" s="54"/>
      <c r="J33" s="54"/>
      <c r="K33" s="54"/>
      <c r="L33" s="58">
        <f>IF(ISERROR((MIN($H$27,((E33/(F33*D33)*$H$26)))*1.1)),0,(MIN($H$27,((E33/(F33*D33)*$H$26)))*1.1))</f>
        <v>0</v>
      </c>
      <c r="M33" s="43">
        <f>IFERROR(L33*(D33*G33),"")</f>
        <v>0</v>
      </c>
    </row>
    <row r="34" spans="2:13" s="8" customFormat="1" ht="16.5" x14ac:dyDescent="0.2">
      <c r="B34" s="53"/>
      <c r="C34" s="89"/>
      <c r="D34" s="87"/>
      <c r="E34" s="55"/>
      <c r="F34" s="88"/>
      <c r="G34" s="101"/>
      <c r="H34" s="54"/>
      <c r="I34" s="54"/>
      <c r="J34" s="54"/>
      <c r="K34" s="54"/>
      <c r="L34" s="58">
        <f t="shared" ref="L34:L91" si="0">IF(ISERROR((MIN($H$27,((E34/(F34*D34)*$H$26)))*1.1)),0,(MIN($H$27,((E34/(F34*D34)*$H$26)))*1.1))</f>
        <v>0</v>
      </c>
      <c r="M34" s="43">
        <f t="shared" ref="M34:M91" si="1">IFERROR(L34*(D34*G34),"")</f>
        <v>0</v>
      </c>
    </row>
    <row r="35" spans="2:13" s="8" customFormat="1" ht="16.5" x14ac:dyDescent="0.2">
      <c r="B35" s="53"/>
      <c r="C35" s="89"/>
      <c r="D35" s="87"/>
      <c r="E35" s="55"/>
      <c r="F35" s="88"/>
      <c r="G35" s="101"/>
      <c r="H35" s="54"/>
      <c r="I35" s="54"/>
      <c r="J35" s="54"/>
      <c r="K35" s="54"/>
      <c r="L35" s="58">
        <f t="shared" si="0"/>
        <v>0</v>
      </c>
      <c r="M35" s="43">
        <f t="shared" si="1"/>
        <v>0</v>
      </c>
    </row>
    <row r="36" spans="2:13" s="8" customFormat="1" ht="16.5" x14ac:dyDescent="0.2">
      <c r="B36" s="53"/>
      <c r="C36" s="89"/>
      <c r="D36" s="87"/>
      <c r="E36" s="55"/>
      <c r="F36" s="88"/>
      <c r="G36" s="101"/>
      <c r="H36" s="54"/>
      <c r="I36" s="54"/>
      <c r="J36" s="54"/>
      <c r="K36" s="54"/>
      <c r="L36" s="58">
        <f t="shared" si="0"/>
        <v>0</v>
      </c>
      <c r="M36" s="43">
        <f t="shared" si="1"/>
        <v>0</v>
      </c>
    </row>
    <row r="37" spans="2:13" s="8" customFormat="1" ht="16.5" x14ac:dyDescent="0.2">
      <c r="B37" s="53"/>
      <c r="C37" s="89"/>
      <c r="D37" s="87"/>
      <c r="E37" s="55"/>
      <c r="F37" s="88"/>
      <c r="G37" s="101"/>
      <c r="H37" s="54"/>
      <c r="I37" s="54"/>
      <c r="J37" s="54"/>
      <c r="K37" s="54"/>
      <c r="L37" s="58">
        <f t="shared" si="0"/>
        <v>0</v>
      </c>
      <c r="M37" s="43">
        <f t="shared" si="1"/>
        <v>0</v>
      </c>
    </row>
    <row r="38" spans="2:13" s="8" customFormat="1" ht="16.5" x14ac:dyDescent="0.2">
      <c r="B38" s="53"/>
      <c r="C38" s="89"/>
      <c r="D38" s="87"/>
      <c r="E38" s="55"/>
      <c r="F38" s="88"/>
      <c r="G38" s="101"/>
      <c r="H38" s="54"/>
      <c r="I38" s="54"/>
      <c r="J38" s="54"/>
      <c r="K38" s="54"/>
      <c r="L38" s="58">
        <f t="shared" si="0"/>
        <v>0</v>
      </c>
      <c r="M38" s="43">
        <f t="shared" si="1"/>
        <v>0</v>
      </c>
    </row>
    <row r="39" spans="2:13" s="8" customFormat="1" ht="16.5" x14ac:dyDescent="0.2">
      <c r="B39" s="53"/>
      <c r="C39" s="89"/>
      <c r="D39" s="87"/>
      <c r="E39" s="55"/>
      <c r="F39" s="88"/>
      <c r="G39" s="101"/>
      <c r="H39" s="54"/>
      <c r="I39" s="54"/>
      <c r="J39" s="54"/>
      <c r="K39" s="54"/>
      <c r="L39" s="58">
        <f t="shared" si="0"/>
        <v>0</v>
      </c>
      <c r="M39" s="43">
        <f t="shared" si="1"/>
        <v>0</v>
      </c>
    </row>
    <row r="40" spans="2:13" s="8" customFormat="1" ht="16.5" x14ac:dyDescent="0.2">
      <c r="B40" s="53"/>
      <c r="C40" s="89"/>
      <c r="D40" s="87"/>
      <c r="E40" s="55"/>
      <c r="F40" s="88"/>
      <c r="G40" s="101"/>
      <c r="H40" s="54"/>
      <c r="I40" s="54"/>
      <c r="J40" s="54"/>
      <c r="K40" s="54"/>
      <c r="L40" s="58">
        <f t="shared" si="0"/>
        <v>0</v>
      </c>
      <c r="M40" s="43">
        <f t="shared" si="1"/>
        <v>0</v>
      </c>
    </row>
    <row r="41" spans="2:13" s="8" customFormat="1" ht="16.5" x14ac:dyDescent="0.2">
      <c r="B41" s="53"/>
      <c r="C41" s="89"/>
      <c r="D41" s="87"/>
      <c r="E41" s="55"/>
      <c r="F41" s="88"/>
      <c r="G41" s="101"/>
      <c r="H41" s="54"/>
      <c r="I41" s="54"/>
      <c r="J41" s="54"/>
      <c r="K41" s="54"/>
      <c r="L41" s="58">
        <f t="shared" si="0"/>
        <v>0</v>
      </c>
      <c r="M41" s="43">
        <f t="shared" si="1"/>
        <v>0</v>
      </c>
    </row>
    <row r="42" spans="2:13" s="8" customFormat="1" ht="16.5" x14ac:dyDescent="0.2">
      <c r="B42" s="53"/>
      <c r="C42" s="89"/>
      <c r="D42" s="87"/>
      <c r="E42" s="55"/>
      <c r="F42" s="88"/>
      <c r="G42" s="101"/>
      <c r="H42" s="54"/>
      <c r="I42" s="54"/>
      <c r="J42" s="54"/>
      <c r="K42" s="54"/>
      <c r="L42" s="58">
        <f t="shared" si="0"/>
        <v>0</v>
      </c>
      <c r="M42" s="43">
        <f t="shared" si="1"/>
        <v>0</v>
      </c>
    </row>
    <row r="43" spans="2:13" s="8" customFormat="1" ht="16.5" x14ac:dyDescent="0.2">
      <c r="B43" s="53"/>
      <c r="C43" s="89"/>
      <c r="D43" s="87"/>
      <c r="E43" s="55"/>
      <c r="F43" s="88"/>
      <c r="G43" s="101"/>
      <c r="H43" s="54"/>
      <c r="I43" s="54"/>
      <c r="J43" s="54"/>
      <c r="K43" s="54"/>
      <c r="L43" s="58">
        <f t="shared" si="0"/>
        <v>0</v>
      </c>
      <c r="M43" s="43">
        <f t="shared" si="1"/>
        <v>0</v>
      </c>
    </row>
    <row r="44" spans="2:13" s="8" customFormat="1" ht="16.5" x14ac:dyDescent="0.2">
      <c r="B44" s="53"/>
      <c r="C44" s="89"/>
      <c r="D44" s="87"/>
      <c r="E44" s="55"/>
      <c r="F44" s="88"/>
      <c r="G44" s="101"/>
      <c r="H44" s="54"/>
      <c r="I44" s="54"/>
      <c r="J44" s="54"/>
      <c r="K44" s="54"/>
      <c r="L44" s="58">
        <f t="shared" si="0"/>
        <v>0</v>
      </c>
      <c r="M44" s="43">
        <f t="shared" si="1"/>
        <v>0</v>
      </c>
    </row>
    <row r="45" spans="2:13" s="8" customFormat="1" ht="16.5" x14ac:dyDescent="0.2">
      <c r="B45" s="53"/>
      <c r="C45" s="89"/>
      <c r="D45" s="87"/>
      <c r="E45" s="55"/>
      <c r="F45" s="88"/>
      <c r="G45" s="101"/>
      <c r="H45" s="54"/>
      <c r="I45" s="54"/>
      <c r="J45" s="54"/>
      <c r="K45" s="54"/>
      <c r="L45" s="58">
        <f t="shared" si="0"/>
        <v>0</v>
      </c>
      <c r="M45" s="43">
        <f t="shared" si="1"/>
        <v>0</v>
      </c>
    </row>
    <row r="46" spans="2:13" s="8" customFormat="1" ht="16.5" x14ac:dyDescent="0.2">
      <c r="B46" s="53"/>
      <c r="C46" s="89"/>
      <c r="D46" s="87"/>
      <c r="E46" s="55"/>
      <c r="F46" s="88"/>
      <c r="G46" s="101"/>
      <c r="H46" s="54"/>
      <c r="I46" s="54"/>
      <c r="J46" s="54"/>
      <c r="K46" s="54"/>
      <c r="L46" s="58">
        <f t="shared" si="0"/>
        <v>0</v>
      </c>
      <c r="M46" s="43">
        <f t="shared" si="1"/>
        <v>0</v>
      </c>
    </row>
    <row r="47" spans="2:13" s="8" customFormat="1" ht="16.5" x14ac:dyDescent="0.2">
      <c r="B47" s="53"/>
      <c r="C47" s="89"/>
      <c r="D47" s="87"/>
      <c r="E47" s="55"/>
      <c r="F47" s="88"/>
      <c r="G47" s="101"/>
      <c r="H47" s="54"/>
      <c r="I47" s="54"/>
      <c r="J47" s="54"/>
      <c r="K47" s="54"/>
      <c r="L47" s="58">
        <f t="shared" si="0"/>
        <v>0</v>
      </c>
      <c r="M47" s="43">
        <f t="shared" si="1"/>
        <v>0</v>
      </c>
    </row>
    <row r="48" spans="2:13" s="8" customFormat="1" ht="16.5" x14ac:dyDescent="0.2">
      <c r="B48" s="53"/>
      <c r="C48" s="89"/>
      <c r="D48" s="87"/>
      <c r="E48" s="55"/>
      <c r="F48" s="88"/>
      <c r="G48" s="101"/>
      <c r="H48" s="54"/>
      <c r="I48" s="54"/>
      <c r="J48" s="54"/>
      <c r="K48" s="54"/>
      <c r="L48" s="58">
        <f t="shared" si="0"/>
        <v>0</v>
      </c>
      <c r="M48" s="43">
        <f t="shared" si="1"/>
        <v>0</v>
      </c>
    </row>
    <row r="49" spans="2:13" s="8" customFormat="1" ht="16.5" x14ac:dyDescent="0.2">
      <c r="B49" s="53"/>
      <c r="C49" s="89"/>
      <c r="D49" s="87"/>
      <c r="E49" s="55"/>
      <c r="F49" s="88"/>
      <c r="G49" s="101"/>
      <c r="H49" s="54"/>
      <c r="I49" s="54"/>
      <c r="J49" s="54"/>
      <c r="K49" s="54"/>
      <c r="L49" s="58">
        <f t="shared" si="0"/>
        <v>0</v>
      </c>
      <c r="M49" s="43">
        <f t="shared" si="1"/>
        <v>0</v>
      </c>
    </row>
    <row r="50" spans="2:13" s="8" customFormat="1" ht="16.5" x14ac:dyDescent="0.2">
      <c r="B50" s="53"/>
      <c r="C50" s="89"/>
      <c r="D50" s="87"/>
      <c r="E50" s="55"/>
      <c r="F50" s="88"/>
      <c r="G50" s="101"/>
      <c r="H50" s="54"/>
      <c r="I50" s="54"/>
      <c r="J50" s="54"/>
      <c r="K50" s="54"/>
      <c r="L50" s="58">
        <f t="shared" si="0"/>
        <v>0</v>
      </c>
      <c r="M50" s="43">
        <f t="shared" si="1"/>
        <v>0</v>
      </c>
    </row>
    <row r="51" spans="2:13" s="8" customFormat="1" ht="16.5" x14ac:dyDescent="0.2">
      <c r="B51" s="53"/>
      <c r="C51" s="89"/>
      <c r="D51" s="87"/>
      <c r="E51" s="55"/>
      <c r="F51" s="88"/>
      <c r="G51" s="101"/>
      <c r="H51" s="54"/>
      <c r="I51" s="54"/>
      <c r="J51" s="54"/>
      <c r="K51" s="54"/>
      <c r="L51" s="58">
        <f t="shared" si="0"/>
        <v>0</v>
      </c>
      <c r="M51" s="43">
        <f t="shared" si="1"/>
        <v>0</v>
      </c>
    </row>
    <row r="52" spans="2:13" s="8" customFormat="1" ht="16.5" x14ac:dyDescent="0.2">
      <c r="B52" s="53"/>
      <c r="C52" s="89"/>
      <c r="D52" s="87"/>
      <c r="E52" s="55"/>
      <c r="F52" s="88"/>
      <c r="G52" s="101"/>
      <c r="H52" s="54"/>
      <c r="I52" s="54"/>
      <c r="J52" s="54"/>
      <c r="K52" s="54"/>
      <c r="L52" s="58">
        <f t="shared" si="0"/>
        <v>0</v>
      </c>
      <c r="M52" s="43">
        <f t="shared" si="1"/>
        <v>0</v>
      </c>
    </row>
    <row r="53" spans="2:13" s="8" customFormat="1" ht="16.5" x14ac:dyDescent="0.2">
      <c r="B53" s="53"/>
      <c r="C53" s="89"/>
      <c r="D53" s="87"/>
      <c r="E53" s="55"/>
      <c r="F53" s="88"/>
      <c r="G53" s="101"/>
      <c r="H53" s="54"/>
      <c r="I53" s="54"/>
      <c r="J53" s="54"/>
      <c r="K53" s="54"/>
      <c r="L53" s="58">
        <f t="shared" si="0"/>
        <v>0</v>
      </c>
      <c r="M53" s="43">
        <f t="shared" si="1"/>
        <v>0</v>
      </c>
    </row>
    <row r="54" spans="2:13" s="8" customFormat="1" ht="16.5" x14ac:dyDescent="0.2">
      <c r="B54" s="53"/>
      <c r="C54" s="89"/>
      <c r="D54" s="87"/>
      <c r="E54" s="55"/>
      <c r="F54" s="88"/>
      <c r="G54" s="101"/>
      <c r="H54" s="54"/>
      <c r="I54" s="54"/>
      <c r="J54" s="54"/>
      <c r="K54" s="54"/>
      <c r="L54" s="58">
        <f t="shared" si="0"/>
        <v>0</v>
      </c>
      <c r="M54" s="43">
        <f t="shared" si="1"/>
        <v>0</v>
      </c>
    </row>
    <row r="55" spans="2:13" s="8" customFormat="1" ht="16.5" x14ac:dyDescent="0.2">
      <c r="B55" s="53"/>
      <c r="C55" s="89"/>
      <c r="D55" s="87"/>
      <c r="E55" s="55"/>
      <c r="F55" s="88"/>
      <c r="G55" s="101"/>
      <c r="H55" s="54"/>
      <c r="I55" s="54"/>
      <c r="J55" s="54"/>
      <c r="K55" s="54"/>
      <c r="L55" s="58">
        <f t="shared" si="0"/>
        <v>0</v>
      </c>
      <c r="M55" s="43">
        <f t="shared" si="1"/>
        <v>0</v>
      </c>
    </row>
    <row r="56" spans="2:13" s="8" customFormat="1" ht="16.5" x14ac:dyDescent="0.2">
      <c r="B56" s="53"/>
      <c r="C56" s="89"/>
      <c r="D56" s="87"/>
      <c r="E56" s="55"/>
      <c r="F56" s="88"/>
      <c r="G56" s="101"/>
      <c r="H56" s="54"/>
      <c r="I56" s="54"/>
      <c r="J56" s="54"/>
      <c r="K56" s="54"/>
      <c r="L56" s="58">
        <f t="shared" si="0"/>
        <v>0</v>
      </c>
      <c r="M56" s="43">
        <f t="shared" si="1"/>
        <v>0</v>
      </c>
    </row>
    <row r="57" spans="2:13" s="8" customFormat="1" ht="16.5" x14ac:dyDescent="0.2">
      <c r="B57" s="53"/>
      <c r="C57" s="89"/>
      <c r="D57" s="87"/>
      <c r="E57" s="55"/>
      <c r="F57" s="88"/>
      <c r="G57" s="101"/>
      <c r="H57" s="54"/>
      <c r="I57" s="54"/>
      <c r="J57" s="54"/>
      <c r="K57" s="54"/>
      <c r="L57" s="58">
        <f t="shared" si="0"/>
        <v>0</v>
      </c>
      <c r="M57" s="43">
        <f t="shared" si="1"/>
        <v>0</v>
      </c>
    </row>
    <row r="58" spans="2:13" s="8" customFormat="1" ht="16.5" x14ac:dyDescent="0.2">
      <c r="B58" s="53"/>
      <c r="C58" s="89"/>
      <c r="D58" s="87"/>
      <c r="E58" s="55"/>
      <c r="F58" s="88"/>
      <c r="G58" s="101"/>
      <c r="H58" s="54"/>
      <c r="I58" s="54"/>
      <c r="J58" s="54"/>
      <c r="K58" s="54"/>
      <c r="L58" s="58">
        <f t="shared" si="0"/>
        <v>0</v>
      </c>
      <c r="M58" s="43">
        <f t="shared" si="1"/>
        <v>0</v>
      </c>
    </row>
    <row r="59" spans="2:13" s="8" customFormat="1" ht="16.5" x14ac:dyDescent="0.2">
      <c r="B59" s="53"/>
      <c r="C59" s="89"/>
      <c r="D59" s="87"/>
      <c r="E59" s="55"/>
      <c r="F59" s="88"/>
      <c r="G59" s="101"/>
      <c r="H59" s="54"/>
      <c r="I59" s="54"/>
      <c r="J59" s="54"/>
      <c r="K59" s="54"/>
      <c r="L59" s="58">
        <f t="shared" si="0"/>
        <v>0</v>
      </c>
      <c r="M59" s="43">
        <f t="shared" si="1"/>
        <v>0</v>
      </c>
    </row>
    <row r="60" spans="2:13" s="8" customFormat="1" ht="16.5" x14ac:dyDescent="0.2">
      <c r="B60" s="53"/>
      <c r="C60" s="89"/>
      <c r="D60" s="87"/>
      <c r="E60" s="55"/>
      <c r="F60" s="88"/>
      <c r="G60" s="101"/>
      <c r="H60" s="54"/>
      <c r="I60" s="54"/>
      <c r="J60" s="54"/>
      <c r="K60" s="54"/>
      <c r="L60" s="58">
        <f t="shared" si="0"/>
        <v>0</v>
      </c>
      <c r="M60" s="43">
        <f t="shared" si="1"/>
        <v>0</v>
      </c>
    </row>
    <row r="61" spans="2:13" s="8" customFormat="1" ht="16.5" x14ac:dyDescent="0.2">
      <c r="B61" s="53"/>
      <c r="C61" s="89"/>
      <c r="D61" s="87"/>
      <c r="E61" s="55"/>
      <c r="F61" s="88"/>
      <c r="G61" s="101"/>
      <c r="H61" s="54"/>
      <c r="I61" s="54"/>
      <c r="J61" s="54"/>
      <c r="K61" s="54"/>
      <c r="L61" s="58">
        <f t="shared" si="0"/>
        <v>0</v>
      </c>
      <c r="M61" s="43">
        <f t="shared" si="1"/>
        <v>0</v>
      </c>
    </row>
    <row r="62" spans="2:13" s="8" customFormat="1" ht="16.5" x14ac:dyDescent="0.2">
      <c r="B62" s="53"/>
      <c r="C62" s="89"/>
      <c r="D62" s="87"/>
      <c r="E62" s="55"/>
      <c r="F62" s="88"/>
      <c r="G62" s="101"/>
      <c r="H62" s="54"/>
      <c r="I62" s="54"/>
      <c r="J62" s="54"/>
      <c r="K62" s="54"/>
      <c r="L62" s="58">
        <f t="shared" si="0"/>
        <v>0</v>
      </c>
      <c r="M62" s="43">
        <f t="shared" si="1"/>
        <v>0</v>
      </c>
    </row>
    <row r="63" spans="2:13" s="8" customFormat="1" ht="16.5" x14ac:dyDescent="0.2">
      <c r="B63" s="53"/>
      <c r="C63" s="89"/>
      <c r="D63" s="87"/>
      <c r="E63" s="55"/>
      <c r="F63" s="88"/>
      <c r="G63" s="101"/>
      <c r="H63" s="54"/>
      <c r="I63" s="54"/>
      <c r="J63" s="54"/>
      <c r="K63" s="54"/>
      <c r="L63" s="58">
        <f t="shared" si="0"/>
        <v>0</v>
      </c>
      <c r="M63" s="43">
        <f t="shared" si="1"/>
        <v>0</v>
      </c>
    </row>
    <row r="64" spans="2:13" s="8" customFormat="1" ht="16.5" x14ac:dyDescent="0.2">
      <c r="B64" s="53"/>
      <c r="C64" s="89"/>
      <c r="D64" s="87"/>
      <c r="E64" s="55"/>
      <c r="F64" s="88"/>
      <c r="G64" s="101"/>
      <c r="H64" s="54"/>
      <c r="I64" s="54"/>
      <c r="J64" s="54"/>
      <c r="K64" s="54"/>
      <c r="L64" s="58">
        <f t="shared" si="0"/>
        <v>0</v>
      </c>
      <c r="M64" s="43">
        <f t="shared" si="1"/>
        <v>0</v>
      </c>
    </row>
    <row r="65" spans="2:13" s="8" customFormat="1" ht="16.5" x14ac:dyDescent="0.2">
      <c r="B65" s="53"/>
      <c r="C65" s="89"/>
      <c r="D65" s="87"/>
      <c r="E65" s="55"/>
      <c r="F65" s="88"/>
      <c r="G65" s="101"/>
      <c r="H65" s="54"/>
      <c r="I65" s="54"/>
      <c r="J65" s="54"/>
      <c r="K65" s="54"/>
      <c r="L65" s="58">
        <f t="shared" si="0"/>
        <v>0</v>
      </c>
      <c r="M65" s="43">
        <f t="shared" si="1"/>
        <v>0</v>
      </c>
    </row>
    <row r="66" spans="2:13" s="8" customFormat="1" ht="16.5" x14ac:dyDescent="0.2">
      <c r="B66" s="53"/>
      <c r="C66" s="89"/>
      <c r="D66" s="87"/>
      <c r="E66" s="55"/>
      <c r="F66" s="88"/>
      <c r="G66" s="101"/>
      <c r="H66" s="54"/>
      <c r="I66" s="54"/>
      <c r="J66" s="54"/>
      <c r="K66" s="54"/>
      <c r="L66" s="58">
        <f t="shared" si="0"/>
        <v>0</v>
      </c>
      <c r="M66" s="43">
        <f t="shared" si="1"/>
        <v>0</v>
      </c>
    </row>
    <row r="67" spans="2:13" s="8" customFormat="1" ht="16.5" x14ac:dyDescent="0.2">
      <c r="B67" s="53"/>
      <c r="C67" s="89"/>
      <c r="D67" s="87"/>
      <c r="E67" s="55"/>
      <c r="F67" s="88"/>
      <c r="G67" s="101"/>
      <c r="H67" s="54"/>
      <c r="I67" s="54"/>
      <c r="J67" s="54"/>
      <c r="K67" s="54"/>
      <c r="L67" s="58">
        <f t="shared" si="0"/>
        <v>0</v>
      </c>
      <c r="M67" s="43">
        <f t="shared" si="1"/>
        <v>0</v>
      </c>
    </row>
    <row r="68" spans="2:13" s="8" customFormat="1" ht="16.5" x14ac:dyDescent="0.2">
      <c r="B68" s="53"/>
      <c r="C68" s="89"/>
      <c r="D68" s="87"/>
      <c r="E68" s="55"/>
      <c r="F68" s="88"/>
      <c r="G68" s="101"/>
      <c r="H68" s="54"/>
      <c r="I68" s="54"/>
      <c r="J68" s="54"/>
      <c r="K68" s="54"/>
      <c r="L68" s="58">
        <f t="shared" si="0"/>
        <v>0</v>
      </c>
      <c r="M68" s="43">
        <f t="shared" si="1"/>
        <v>0</v>
      </c>
    </row>
    <row r="69" spans="2:13" s="8" customFormat="1" ht="16.5" x14ac:dyDescent="0.2">
      <c r="B69" s="53"/>
      <c r="C69" s="89"/>
      <c r="D69" s="87"/>
      <c r="E69" s="55"/>
      <c r="F69" s="88"/>
      <c r="G69" s="101"/>
      <c r="H69" s="54"/>
      <c r="I69" s="54"/>
      <c r="J69" s="54"/>
      <c r="K69" s="54"/>
      <c r="L69" s="58">
        <f t="shared" si="0"/>
        <v>0</v>
      </c>
      <c r="M69" s="43">
        <f t="shared" si="1"/>
        <v>0</v>
      </c>
    </row>
    <row r="70" spans="2:13" s="8" customFormat="1" ht="16.5" x14ac:dyDescent="0.2">
      <c r="B70" s="53"/>
      <c r="C70" s="89"/>
      <c r="D70" s="87"/>
      <c r="E70" s="55"/>
      <c r="F70" s="88"/>
      <c r="G70" s="101"/>
      <c r="H70" s="54"/>
      <c r="I70" s="54"/>
      <c r="J70" s="54"/>
      <c r="K70" s="54"/>
      <c r="L70" s="58">
        <f t="shared" si="0"/>
        <v>0</v>
      </c>
      <c r="M70" s="43">
        <f t="shared" si="1"/>
        <v>0</v>
      </c>
    </row>
    <row r="71" spans="2:13" s="8" customFormat="1" ht="16.5" x14ac:dyDescent="0.2">
      <c r="B71" s="53"/>
      <c r="C71" s="89"/>
      <c r="D71" s="87"/>
      <c r="E71" s="55"/>
      <c r="F71" s="88"/>
      <c r="G71" s="101"/>
      <c r="H71" s="54"/>
      <c r="I71" s="54"/>
      <c r="J71" s="54"/>
      <c r="K71" s="54"/>
      <c r="L71" s="58">
        <f t="shared" si="0"/>
        <v>0</v>
      </c>
      <c r="M71" s="43">
        <f t="shared" si="1"/>
        <v>0</v>
      </c>
    </row>
    <row r="72" spans="2:13" s="8" customFormat="1" ht="16.5" x14ac:dyDescent="0.2">
      <c r="B72" s="53"/>
      <c r="C72" s="89"/>
      <c r="D72" s="87"/>
      <c r="E72" s="55"/>
      <c r="F72" s="88"/>
      <c r="G72" s="101"/>
      <c r="H72" s="54"/>
      <c r="I72" s="54"/>
      <c r="J72" s="54"/>
      <c r="K72" s="54"/>
      <c r="L72" s="58">
        <f t="shared" si="0"/>
        <v>0</v>
      </c>
      <c r="M72" s="43">
        <f t="shared" si="1"/>
        <v>0</v>
      </c>
    </row>
    <row r="73" spans="2:13" s="8" customFormat="1" ht="16.5" x14ac:dyDescent="0.2">
      <c r="B73" s="53"/>
      <c r="C73" s="89"/>
      <c r="D73" s="87"/>
      <c r="E73" s="55"/>
      <c r="F73" s="88"/>
      <c r="G73" s="101"/>
      <c r="H73" s="54"/>
      <c r="I73" s="54"/>
      <c r="J73" s="54"/>
      <c r="K73" s="54"/>
      <c r="L73" s="58">
        <f t="shared" si="0"/>
        <v>0</v>
      </c>
      <c r="M73" s="43">
        <f t="shared" si="1"/>
        <v>0</v>
      </c>
    </row>
    <row r="74" spans="2:13" s="8" customFormat="1" ht="16.5" x14ac:dyDescent="0.2">
      <c r="B74" s="53"/>
      <c r="C74" s="89"/>
      <c r="D74" s="87"/>
      <c r="E74" s="55"/>
      <c r="F74" s="88"/>
      <c r="G74" s="101"/>
      <c r="H74" s="54"/>
      <c r="I74" s="54"/>
      <c r="J74" s="54"/>
      <c r="K74" s="54"/>
      <c r="L74" s="58">
        <f t="shared" si="0"/>
        <v>0</v>
      </c>
      <c r="M74" s="43">
        <f t="shared" si="1"/>
        <v>0</v>
      </c>
    </row>
    <row r="75" spans="2:13" s="8" customFormat="1" ht="16.5" x14ac:dyDescent="0.2">
      <c r="B75" s="53"/>
      <c r="C75" s="89"/>
      <c r="D75" s="87"/>
      <c r="E75" s="55"/>
      <c r="F75" s="88"/>
      <c r="G75" s="101"/>
      <c r="H75" s="54"/>
      <c r="I75" s="54"/>
      <c r="J75" s="54"/>
      <c r="K75" s="54"/>
      <c r="L75" s="58">
        <f t="shared" si="0"/>
        <v>0</v>
      </c>
      <c r="M75" s="43">
        <f t="shared" si="1"/>
        <v>0</v>
      </c>
    </row>
    <row r="76" spans="2:13" s="8" customFormat="1" ht="16.5" x14ac:dyDescent="0.2">
      <c r="B76" s="53"/>
      <c r="C76" s="89"/>
      <c r="D76" s="87"/>
      <c r="E76" s="55"/>
      <c r="F76" s="88"/>
      <c r="G76" s="101"/>
      <c r="H76" s="54"/>
      <c r="I76" s="54"/>
      <c r="J76" s="54"/>
      <c r="K76" s="54"/>
      <c r="L76" s="58">
        <f t="shared" si="0"/>
        <v>0</v>
      </c>
      <c r="M76" s="43">
        <f t="shared" si="1"/>
        <v>0</v>
      </c>
    </row>
    <row r="77" spans="2:13" s="8" customFormat="1" ht="16.5" x14ac:dyDescent="0.2">
      <c r="B77" s="53"/>
      <c r="C77" s="89"/>
      <c r="D77" s="87"/>
      <c r="E77" s="55"/>
      <c r="F77" s="88"/>
      <c r="G77" s="101"/>
      <c r="H77" s="54"/>
      <c r="I77" s="54"/>
      <c r="J77" s="54"/>
      <c r="K77" s="54"/>
      <c r="L77" s="58">
        <f t="shared" si="0"/>
        <v>0</v>
      </c>
      <c r="M77" s="43">
        <f t="shared" si="1"/>
        <v>0</v>
      </c>
    </row>
    <row r="78" spans="2:13" s="8" customFormat="1" ht="16.5" x14ac:dyDescent="0.2">
      <c r="B78" s="53"/>
      <c r="C78" s="89"/>
      <c r="D78" s="87"/>
      <c r="E78" s="55"/>
      <c r="F78" s="88"/>
      <c r="G78" s="101"/>
      <c r="H78" s="54"/>
      <c r="I78" s="54"/>
      <c r="J78" s="54"/>
      <c r="K78" s="54"/>
      <c r="L78" s="58">
        <f t="shared" si="0"/>
        <v>0</v>
      </c>
      <c r="M78" s="43">
        <f t="shared" si="1"/>
        <v>0</v>
      </c>
    </row>
    <row r="79" spans="2:13" s="8" customFormat="1" ht="16.5" x14ac:dyDescent="0.2">
      <c r="B79" s="53"/>
      <c r="C79" s="89"/>
      <c r="D79" s="87"/>
      <c r="E79" s="55"/>
      <c r="F79" s="88"/>
      <c r="G79" s="101"/>
      <c r="H79" s="54"/>
      <c r="I79" s="54"/>
      <c r="J79" s="54"/>
      <c r="K79" s="54"/>
      <c r="L79" s="58">
        <f t="shared" si="0"/>
        <v>0</v>
      </c>
      <c r="M79" s="43">
        <f t="shared" si="1"/>
        <v>0</v>
      </c>
    </row>
    <row r="80" spans="2:13" s="8" customFormat="1" ht="16.5" x14ac:dyDescent="0.2">
      <c r="B80" s="53"/>
      <c r="C80" s="89"/>
      <c r="D80" s="87"/>
      <c r="E80" s="55"/>
      <c r="F80" s="88"/>
      <c r="G80" s="101"/>
      <c r="H80" s="54"/>
      <c r="I80" s="54"/>
      <c r="J80" s="54"/>
      <c r="K80" s="54"/>
      <c r="L80" s="58">
        <f t="shared" si="0"/>
        <v>0</v>
      </c>
      <c r="M80" s="43">
        <f t="shared" si="1"/>
        <v>0</v>
      </c>
    </row>
    <row r="81" spans="2:13" s="8" customFormat="1" ht="16.5" x14ac:dyDescent="0.2">
      <c r="B81" s="53"/>
      <c r="C81" s="89"/>
      <c r="D81" s="87"/>
      <c r="E81" s="55"/>
      <c r="F81" s="88"/>
      <c r="G81" s="101"/>
      <c r="H81" s="54"/>
      <c r="I81" s="54"/>
      <c r="J81" s="54"/>
      <c r="K81" s="54"/>
      <c r="L81" s="58">
        <f t="shared" si="0"/>
        <v>0</v>
      </c>
      <c r="M81" s="43">
        <f t="shared" si="1"/>
        <v>0</v>
      </c>
    </row>
    <row r="82" spans="2:13" s="8" customFormat="1" ht="16.5" x14ac:dyDescent="0.2">
      <c r="B82" s="53"/>
      <c r="C82" s="89"/>
      <c r="D82" s="87"/>
      <c r="E82" s="55"/>
      <c r="F82" s="88"/>
      <c r="G82" s="101"/>
      <c r="H82" s="54"/>
      <c r="I82" s="54"/>
      <c r="J82" s="54"/>
      <c r="K82" s="54"/>
      <c r="L82" s="58">
        <f t="shared" si="0"/>
        <v>0</v>
      </c>
      <c r="M82" s="43">
        <f t="shared" si="1"/>
        <v>0</v>
      </c>
    </row>
    <row r="83" spans="2:13" s="8" customFormat="1" ht="16.5" x14ac:dyDescent="0.2">
      <c r="B83" s="53"/>
      <c r="C83" s="89"/>
      <c r="D83" s="87"/>
      <c r="E83" s="55"/>
      <c r="F83" s="88"/>
      <c r="G83" s="101"/>
      <c r="H83" s="54"/>
      <c r="I83" s="54"/>
      <c r="J83" s="54"/>
      <c r="K83" s="54"/>
      <c r="L83" s="58">
        <f t="shared" si="0"/>
        <v>0</v>
      </c>
      <c r="M83" s="43">
        <f t="shared" si="1"/>
        <v>0</v>
      </c>
    </row>
    <row r="84" spans="2:13" s="8" customFormat="1" ht="16.5" x14ac:dyDescent="0.2">
      <c r="B84" s="53"/>
      <c r="C84" s="89"/>
      <c r="D84" s="87"/>
      <c r="E84" s="55"/>
      <c r="F84" s="88"/>
      <c r="G84" s="101"/>
      <c r="H84" s="54"/>
      <c r="I84" s="54"/>
      <c r="J84" s="54"/>
      <c r="K84" s="54"/>
      <c r="L84" s="58">
        <f t="shared" si="0"/>
        <v>0</v>
      </c>
      <c r="M84" s="43">
        <f t="shared" si="1"/>
        <v>0</v>
      </c>
    </row>
    <row r="85" spans="2:13" s="8" customFormat="1" ht="16.5" x14ac:dyDescent="0.2">
      <c r="B85" s="53"/>
      <c r="C85" s="89"/>
      <c r="D85" s="87"/>
      <c r="E85" s="55"/>
      <c r="F85" s="88"/>
      <c r="G85" s="101"/>
      <c r="H85" s="54"/>
      <c r="I85" s="54"/>
      <c r="J85" s="54"/>
      <c r="K85" s="54"/>
      <c r="L85" s="58">
        <f t="shared" si="0"/>
        <v>0</v>
      </c>
      <c r="M85" s="43">
        <f t="shared" si="1"/>
        <v>0</v>
      </c>
    </row>
    <row r="86" spans="2:13" s="8" customFormat="1" ht="16.5" x14ac:dyDescent="0.2">
      <c r="B86" s="53"/>
      <c r="C86" s="89"/>
      <c r="D86" s="87"/>
      <c r="E86" s="55"/>
      <c r="F86" s="88"/>
      <c r="G86" s="101"/>
      <c r="H86" s="54"/>
      <c r="I86" s="54"/>
      <c r="J86" s="54"/>
      <c r="K86" s="54"/>
      <c r="L86" s="58">
        <f t="shared" si="0"/>
        <v>0</v>
      </c>
      <c r="M86" s="43">
        <f t="shared" si="1"/>
        <v>0</v>
      </c>
    </row>
    <row r="87" spans="2:13" s="8" customFormat="1" ht="16.5" x14ac:dyDescent="0.2">
      <c r="B87" s="53"/>
      <c r="C87" s="89"/>
      <c r="D87" s="87"/>
      <c r="E87" s="55"/>
      <c r="F87" s="88"/>
      <c r="G87" s="101"/>
      <c r="H87" s="54"/>
      <c r="I87" s="54"/>
      <c r="J87" s="54"/>
      <c r="K87" s="54"/>
      <c r="L87" s="58">
        <f t="shared" si="0"/>
        <v>0</v>
      </c>
      <c r="M87" s="43">
        <f t="shared" si="1"/>
        <v>0</v>
      </c>
    </row>
    <row r="88" spans="2:13" s="8" customFormat="1" ht="16.5" x14ac:dyDescent="0.2">
      <c r="B88" s="53"/>
      <c r="C88" s="89"/>
      <c r="D88" s="87"/>
      <c r="E88" s="55"/>
      <c r="F88" s="88"/>
      <c r="G88" s="101"/>
      <c r="H88" s="54"/>
      <c r="I88" s="54"/>
      <c r="J88" s="54"/>
      <c r="K88" s="54"/>
      <c r="L88" s="58">
        <f t="shared" si="0"/>
        <v>0</v>
      </c>
      <c r="M88" s="43">
        <f t="shared" si="1"/>
        <v>0</v>
      </c>
    </row>
    <row r="89" spans="2:13" s="8" customFormat="1" ht="16.5" x14ac:dyDescent="0.2">
      <c r="B89" s="53"/>
      <c r="C89" s="89"/>
      <c r="D89" s="87"/>
      <c r="E89" s="55"/>
      <c r="F89" s="88"/>
      <c r="G89" s="101"/>
      <c r="H89" s="54"/>
      <c r="I89" s="54"/>
      <c r="J89" s="54"/>
      <c r="K89" s="54"/>
      <c r="L89" s="58">
        <f t="shared" si="0"/>
        <v>0</v>
      </c>
      <c r="M89" s="43">
        <f t="shared" si="1"/>
        <v>0</v>
      </c>
    </row>
    <row r="90" spans="2:13" s="8" customFormat="1" ht="16.5" x14ac:dyDescent="0.2">
      <c r="B90" s="53"/>
      <c r="C90" s="89"/>
      <c r="D90" s="87"/>
      <c r="E90" s="55"/>
      <c r="F90" s="88"/>
      <c r="G90" s="101"/>
      <c r="H90" s="54"/>
      <c r="I90" s="54"/>
      <c r="J90" s="54"/>
      <c r="K90" s="54"/>
      <c r="L90" s="58">
        <f t="shared" si="0"/>
        <v>0</v>
      </c>
      <c r="M90" s="43">
        <f t="shared" si="1"/>
        <v>0</v>
      </c>
    </row>
    <row r="91" spans="2:13" s="8" customFormat="1" ht="17.25" thickBot="1" x14ac:dyDescent="0.25">
      <c r="B91" s="53"/>
      <c r="C91" s="89"/>
      <c r="D91" s="87"/>
      <c r="E91" s="55"/>
      <c r="F91" s="88"/>
      <c r="G91" s="101"/>
      <c r="H91" s="54"/>
      <c r="I91" s="54"/>
      <c r="J91" s="54"/>
      <c r="K91" s="56"/>
      <c r="L91" s="59">
        <f t="shared" si="0"/>
        <v>0</v>
      </c>
      <c r="M91" s="44">
        <f t="shared" si="1"/>
        <v>0</v>
      </c>
    </row>
    <row r="92" spans="2:13" ht="30" customHeight="1" thickBot="1" x14ac:dyDescent="0.25">
      <c r="B92" s="138" t="s">
        <v>44</v>
      </c>
      <c r="C92" s="138"/>
      <c r="D92" s="138"/>
      <c r="E92" s="138"/>
      <c r="F92" s="138"/>
      <c r="G92" s="138"/>
      <c r="H92" s="138"/>
      <c r="I92" s="138"/>
      <c r="J92" s="138"/>
      <c r="K92" s="47" t="s">
        <v>45</v>
      </c>
      <c r="L92" s="48"/>
      <c r="M92" s="102">
        <f>SUM(M33:M91)</f>
        <v>0</v>
      </c>
    </row>
    <row r="93" spans="2:13" x14ac:dyDescent="0.2">
      <c r="B93" s="7"/>
    </row>
    <row r="94" spans="2:13" ht="16.5" x14ac:dyDescent="0.2">
      <c r="B94" s="7"/>
      <c r="K94" s="24"/>
      <c r="M94" s="24"/>
    </row>
    <row r="95" spans="2:13" ht="16.5" x14ac:dyDescent="0.3">
      <c r="B95" s="35" t="s">
        <v>46</v>
      </c>
      <c r="C95" s="30"/>
      <c r="D95" s="41"/>
      <c r="E95" s="41"/>
      <c r="F95" s="111" t="s">
        <v>47</v>
      </c>
      <c r="G95" s="111" t="s">
        <v>48</v>
      </c>
      <c r="H95" s="129" t="s">
        <v>49</v>
      </c>
      <c r="I95" s="129"/>
      <c r="J95" s="129"/>
      <c r="K95" s="129"/>
      <c r="L95" s="130" t="s">
        <v>50</v>
      </c>
      <c r="M95" s="131"/>
    </row>
    <row r="96" spans="2:13" ht="25.5" x14ac:dyDescent="0.2">
      <c r="B96" s="34" t="s">
        <v>51</v>
      </c>
      <c r="C96" s="33"/>
      <c r="D96" s="42"/>
      <c r="E96" s="42"/>
      <c r="F96" s="112"/>
      <c r="G96" s="112"/>
      <c r="H96" s="60" t="s">
        <v>52</v>
      </c>
      <c r="I96" s="60" t="s">
        <v>53</v>
      </c>
      <c r="J96" s="60" t="s">
        <v>54</v>
      </c>
      <c r="K96" s="60" t="s">
        <v>55</v>
      </c>
      <c r="L96" s="132"/>
      <c r="M96" s="133"/>
    </row>
    <row r="97" spans="2:13" ht="30" customHeight="1" x14ac:dyDescent="0.2">
      <c r="B97" s="31" t="str">
        <f>E9</f>
        <v>AVRIL</v>
      </c>
      <c r="C97" s="32">
        <f>I9</f>
        <v>0</v>
      </c>
      <c r="D97" s="41"/>
      <c r="E97" s="41"/>
      <c r="F97" s="64">
        <f>IFERROR(AVERAGEIF(L33:L92,"&lt;&gt;0",L33:L92),0)</f>
        <v>0</v>
      </c>
      <c r="G97" s="45">
        <f>SUMPRODUCT($D$33:$D$91,$G$33:$G$91)</f>
        <v>0</v>
      </c>
      <c r="H97" s="45">
        <f>SUMPRODUCT($D$33:$D$91,$H$33:$H$91)</f>
        <v>0</v>
      </c>
      <c r="I97" s="45">
        <f>SUMPRODUCT($D$33:$D$91,$I$33:$I$91)</f>
        <v>0</v>
      </c>
      <c r="J97" s="45">
        <f>SUMPRODUCT($D$33:$D$91,$J$33:$J$91)</f>
        <v>0</v>
      </c>
      <c r="K97" s="45">
        <f>SUMPRODUCT($D$33:$D$91,$K$33:$K$91)</f>
        <v>0</v>
      </c>
      <c r="L97" s="134">
        <f>$M$92</f>
        <v>0</v>
      </c>
      <c r="M97" s="135"/>
    </row>
    <row r="98" spans="2:13" x14ac:dyDescent="0.2">
      <c r="B98" s="7"/>
    </row>
    <row r="101" spans="2:13" ht="18" customHeight="1" x14ac:dyDescent="0.2">
      <c r="B101" s="108" t="s">
        <v>56</v>
      </c>
      <c r="C101" s="108"/>
      <c r="D101" s="108"/>
      <c r="E101" s="108"/>
      <c r="F101" s="108"/>
      <c r="G101" s="108"/>
      <c r="H101" s="108"/>
      <c r="I101" s="108"/>
      <c r="J101" s="108"/>
      <c r="K101" s="108"/>
      <c r="L101" s="108"/>
      <c r="M101" s="108"/>
    </row>
    <row r="102" spans="2:13" ht="16.5" x14ac:dyDescent="0.2">
      <c r="B102" s="25" t="s">
        <v>57</v>
      </c>
      <c r="C102" s="26"/>
      <c r="D102" s="27"/>
      <c r="E102" s="27"/>
      <c r="F102" s="27"/>
      <c r="G102" s="27"/>
      <c r="H102" s="27"/>
      <c r="I102" s="26"/>
      <c r="J102" s="27"/>
      <c r="K102" s="26"/>
      <c r="L102" s="127" t="s">
        <v>58</v>
      </c>
      <c r="M102" s="128"/>
    </row>
    <row r="103" spans="2:13" ht="16.5" x14ac:dyDescent="0.2">
      <c r="B103" s="28" t="s">
        <v>59</v>
      </c>
      <c r="C103" s="26"/>
      <c r="D103" s="27"/>
      <c r="E103" s="27"/>
      <c r="F103" s="27"/>
      <c r="G103" s="27"/>
      <c r="H103" s="27"/>
      <c r="I103" s="27"/>
      <c r="J103" s="27"/>
      <c r="K103" s="26"/>
      <c r="L103" s="125"/>
      <c r="M103" s="126"/>
    </row>
    <row r="104" spans="2:13" ht="16.5" x14ac:dyDescent="0.2">
      <c r="B104" s="28" t="s">
        <v>60</v>
      </c>
      <c r="C104" s="26"/>
      <c r="D104" s="27"/>
      <c r="E104" s="27"/>
      <c r="F104" s="27"/>
      <c r="G104" s="27"/>
      <c r="H104" s="27"/>
      <c r="I104" s="27"/>
      <c r="J104" s="27"/>
      <c r="K104" s="26"/>
      <c r="L104" s="125"/>
      <c r="M104" s="126"/>
    </row>
    <row r="105" spans="2:13" ht="16.5" x14ac:dyDescent="0.2">
      <c r="B105" s="28" t="s">
        <v>61</v>
      </c>
      <c r="C105" s="26"/>
      <c r="D105" s="27"/>
      <c r="E105" s="27"/>
      <c r="F105" s="27"/>
      <c r="G105" s="27"/>
      <c r="H105" s="27"/>
      <c r="I105" s="27"/>
      <c r="J105" s="27"/>
      <c r="K105" s="26"/>
      <c r="L105" s="125"/>
      <c r="M105" s="126"/>
    </row>
    <row r="106" spans="2:13" ht="16.5" x14ac:dyDescent="0.2">
      <c r="B106" s="28" t="s">
        <v>62</v>
      </c>
      <c r="C106" s="26"/>
      <c r="D106" s="27"/>
      <c r="E106" s="27"/>
      <c r="F106" s="27"/>
      <c r="G106" s="27"/>
      <c r="H106" s="27"/>
      <c r="I106" s="27"/>
      <c r="J106" s="27"/>
      <c r="K106" s="26"/>
      <c r="L106" s="125"/>
      <c r="M106" s="126"/>
    </row>
    <row r="107" spans="2:13" ht="17.25" thickBot="1" x14ac:dyDescent="0.25">
      <c r="B107" s="28" t="s">
        <v>63</v>
      </c>
      <c r="C107" s="154"/>
      <c r="D107" s="154"/>
      <c r="E107" s="154"/>
      <c r="F107" s="154"/>
      <c r="G107" s="154"/>
      <c r="H107" s="154"/>
      <c r="I107" s="154"/>
      <c r="J107" s="154"/>
      <c r="K107" s="155"/>
      <c r="L107" s="148"/>
      <c r="M107" s="149"/>
    </row>
    <row r="108" spans="2:13" ht="17.25" thickBot="1" x14ac:dyDescent="0.25">
      <c r="B108" s="8"/>
      <c r="C108" s="8"/>
      <c r="D108" s="8"/>
      <c r="E108" s="8"/>
      <c r="F108" s="8"/>
      <c r="G108" s="8"/>
      <c r="I108" s="8"/>
      <c r="K108" s="29" t="s">
        <v>64</v>
      </c>
      <c r="L108" s="150">
        <f>SUM(L103:M107)</f>
        <v>0</v>
      </c>
      <c r="M108" s="151"/>
    </row>
    <row r="112" spans="2:13" ht="33" customHeight="1" x14ac:dyDescent="0.3">
      <c r="B112" s="152" t="s">
        <v>65</v>
      </c>
      <c r="C112" s="152"/>
      <c r="D112" s="152"/>
      <c r="E112" s="152"/>
      <c r="F112" s="152"/>
      <c r="G112" s="152"/>
      <c r="H112" s="152"/>
      <c r="I112" s="152"/>
      <c r="J112" s="152"/>
      <c r="K112" s="152"/>
      <c r="L112" s="152"/>
      <c r="M112" s="152"/>
    </row>
    <row r="114" spans="1:14" ht="20.100000000000001" customHeight="1" x14ac:dyDescent="0.25">
      <c r="A114" s="49"/>
      <c r="B114" s="153" t="s">
        <v>66</v>
      </c>
      <c r="C114" s="153"/>
      <c r="D114" s="153"/>
      <c r="E114" s="153"/>
      <c r="F114" s="153"/>
      <c r="G114" s="153"/>
      <c r="H114" s="153"/>
      <c r="I114" s="153"/>
      <c r="J114" s="153"/>
      <c r="K114" s="153"/>
      <c r="L114" s="153"/>
      <c r="M114" s="153"/>
      <c r="N114" s="49"/>
    </row>
    <row r="115" spans="1:14" ht="20.100000000000001" customHeight="1" x14ac:dyDescent="0.2">
      <c r="A115" s="49"/>
      <c r="B115" s="108" t="s">
        <v>67</v>
      </c>
      <c r="C115" s="108"/>
      <c r="D115" s="108"/>
      <c r="E115" s="108"/>
      <c r="F115" s="108"/>
      <c r="G115" s="108"/>
      <c r="H115" s="108"/>
      <c r="I115" s="108"/>
      <c r="J115" s="108"/>
      <c r="K115" s="108"/>
      <c r="L115" s="108"/>
      <c r="M115" s="108"/>
      <c r="N115" s="49"/>
    </row>
    <row r="116" spans="1:14" ht="20.100000000000001" customHeight="1" x14ac:dyDescent="0.2">
      <c r="A116" s="49"/>
      <c r="B116" s="147" t="s">
        <v>68</v>
      </c>
      <c r="C116" s="147"/>
      <c r="D116" s="147"/>
      <c r="E116" s="147"/>
      <c r="F116" s="147"/>
      <c r="G116" s="147"/>
      <c r="H116" s="147"/>
      <c r="I116" s="147"/>
      <c r="J116" s="147"/>
      <c r="K116" s="147"/>
      <c r="L116" s="147"/>
      <c r="M116" s="147"/>
      <c r="N116" s="49"/>
    </row>
  </sheetData>
  <sheetProtection sheet="1" objects="1" scenarios="1"/>
  <mergeCells count="40">
    <mergeCell ref="G20:M20"/>
    <mergeCell ref="B6:D6"/>
    <mergeCell ref="B7:M7"/>
    <mergeCell ref="E9:F9"/>
    <mergeCell ref="B11:M11"/>
    <mergeCell ref="G21:M21"/>
    <mergeCell ref="G22:M22"/>
    <mergeCell ref="G23:M23"/>
    <mergeCell ref="G24:M24"/>
    <mergeCell ref="B26:G26"/>
    <mergeCell ref="J26:L26"/>
    <mergeCell ref="L28:M28"/>
    <mergeCell ref="B29:M29"/>
    <mergeCell ref="B31:B32"/>
    <mergeCell ref="C31:C32"/>
    <mergeCell ref="L31:L32"/>
    <mergeCell ref="M31:M32"/>
    <mergeCell ref="D31:F31"/>
    <mergeCell ref="G31:K31"/>
    <mergeCell ref="G30:M30"/>
    <mergeCell ref="B30:F30"/>
    <mergeCell ref="C107:K107"/>
    <mergeCell ref="L107:M107"/>
    <mergeCell ref="B92:J92"/>
    <mergeCell ref="G95:G96"/>
    <mergeCell ref="H95:K95"/>
    <mergeCell ref="L95:M96"/>
    <mergeCell ref="L97:M97"/>
    <mergeCell ref="B101:M101"/>
    <mergeCell ref="L102:M102"/>
    <mergeCell ref="L103:M103"/>
    <mergeCell ref="L104:M104"/>
    <mergeCell ref="L105:M105"/>
    <mergeCell ref="L106:M106"/>
    <mergeCell ref="F95:F96"/>
    <mergeCell ref="L108:M108"/>
    <mergeCell ref="B112:M112"/>
    <mergeCell ref="B114:M114"/>
    <mergeCell ref="B115:M115"/>
    <mergeCell ref="B116:M116"/>
  </mergeCells>
  <dataValidations count="1">
    <dataValidation type="list" allowBlank="1" showInputMessage="1" showErrorMessage="1" prompt="Sélection de l'année" sqref="I9" xr:uid="{BF3C79E0-7E67-4D65-8F68-2039C33640E4}">
      <formula1>Années</formula1>
    </dataValidation>
  </dataValidations>
  <hyperlinks>
    <hyperlink ref="I12" r:id="rId1" xr:uid="{BB737DC4-E3BD-4DA2-B338-627F5615F5F3}"/>
    <hyperlink ref="J16" r:id="rId2" xr:uid="{03D236E0-9AD3-4ACB-9939-D6C410BB3EF0}"/>
  </hyperlinks>
  <printOptions horizontalCentered="1"/>
  <pageMargins left="0.11811023622047245" right="0.11811023622047245" top="0.35433070866141736" bottom="0.35433070866141736" header="0.19685039370078741" footer="0.19685039370078741"/>
  <pageSetup paperSize="9" scale="72" orientation="portrait" horizontalDpi="4294967293" r:id="rId3"/>
  <headerFooter>
    <oddFooter>&amp;C&amp;"Arial,Normal"&amp;9&amp;K01+033Registre du Logeur - hébergements à tarif proportionnel - p&amp;P/&amp;N</oddFooter>
  </headerFooter>
  <colBreaks count="1" manualBreakCount="1">
    <brk id="14" max="1048575" man="1"/>
  </colBreaks>
  <drawing r:id="rId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D6A7D8-327A-443F-B28B-F32A947F4104}">
  <sheetPr codeName="Feuil5"/>
  <dimension ref="A2:N116"/>
  <sheetViews>
    <sheetView showGridLines="0" topLeftCell="A94" zoomScaleNormal="100" workbookViewId="0">
      <selection activeCell="J126" sqref="J126"/>
    </sheetView>
  </sheetViews>
  <sheetFormatPr baseColWidth="10" defaultColWidth="11.42578125" defaultRowHeight="12.75" x14ac:dyDescent="0.2"/>
  <cols>
    <col min="1" max="1" width="5.7109375" style="5" customWidth="1"/>
    <col min="2" max="11" width="11.7109375" style="5" customWidth="1"/>
    <col min="12" max="13" width="13.7109375" style="5" customWidth="1"/>
    <col min="14" max="14" width="5.7109375" style="5" customWidth="1"/>
    <col min="15" max="16384" width="11.42578125" style="5"/>
  </cols>
  <sheetData>
    <row r="2" spans="2:13" ht="18" x14ac:dyDescent="0.2">
      <c r="E2" s="12" t="s">
        <v>0</v>
      </c>
    </row>
    <row r="3" spans="2:13" ht="20.25" x14ac:dyDescent="0.2">
      <c r="E3" s="13" t="s">
        <v>1</v>
      </c>
    </row>
    <row r="4" spans="2:13" ht="20.25" x14ac:dyDescent="0.2">
      <c r="E4" s="13" t="s">
        <v>2</v>
      </c>
    </row>
    <row r="5" spans="2:13" x14ac:dyDescent="0.2">
      <c r="E5" s="10"/>
    </row>
    <row r="6" spans="2:13" ht="39" customHeight="1" x14ac:dyDescent="0.2">
      <c r="B6" s="122" t="s">
        <v>3</v>
      </c>
      <c r="C6" s="122"/>
      <c r="D6" s="122"/>
      <c r="E6" s="46" t="s">
        <v>4</v>
      </c>
      <c r="F6" s="40"/>
    </row>
    <row r="7" spans="2:13" s="11" customFormat="1" ht="15" customHeight="1" x14ac:dyDescent="0.2">
      <c r="B7" s="123" t="s">
        <v>5</v>
      </c>
      <c r="C7" s="123"/>
      <c r="D7" s="123"/>
      <c r="E7" s="123"/>
      <c r="F7" s="123"/>
      <c r="G7" s="123"/>
      <c r="H7" s="123"/>
      <c r="I7" s="123"/>
      <c r="J7" s="123"/>
      <c r="K7" s="123"/>
      <c r="L7" s="123"/>
      <c r="M7" s="123"/>
    </row>
    <row r="9" spans="2:13" ht="18" x14ac:dyDescent="0.2">
      <c r="D9" s="14" t="s">
        <v>6</v>
      </c>
      <c r="E9" s="124" t="s">
        <v>72</v>
      </c>
      <c r="F9" s="124"/>
      <c r="H9" s="14" t="s">
        <v>8</v>
      </c>
      <c r="I9" s="57"/>
    </row>
    <row r="11" spans="2:13" ht="16.5" x14ac:dyDescent="0.2">
      <c r="B11" s="121" t="s">
        <v>9</v>
      </c>
      <c r="C11" s="121"/>
      <c r="D11" s="121"/>
      <c r="E11" s="121"/>
      <c r="F11" s="121"/>
      <c r="G11" s="121"/>
      <c r="H11" s="121"/>
      <c r="I11" s="121"/>
      <c r="J11" s="121"/>
      <c r="K11" s="121"/>
      <c r="L11" s="121"/>
      <c r="M11" s="121"/>
    </row>
    <row r="12" spans="2:13" ht="16.5" x14ac:dyDescent="0.2">
      <c r="C12" s="8"/>
      <c r="D12" s="8"/>
      <c r="E12" s="8"/>
      <c r="F12" s="8"/>
      <c r="G12" s="8"/>
      <c r="H12" s="61" t="s">
        <v>10</v>
      </c>
      <c r="I12" s="90" t="s">
        <v>11</v>
      </c>
    </row>
    <row r="13" spans="2:13" ht="16.5" x14ac:dyDescent="0.2">
      <c r="C13" s="8" t="s">
        <v>12</v>
      </c>
      <c r="D13" s="8"/>
      <c r="E13" s="8"/>
      <c r="F13" s="8"/>
      <c r="G13" s="8"/>
      <c r="H13" s="8"/>
      <c r="I13" s="8"/>
      <c r="J13" s="8"/>
      <c r="K13" s="8"/>
      <c r="L13" s="8"/>
      <c r="M13" s="8"/>
    </row>
    <row r="14" spans="2:13" ht="16.5" x14ac:dyDescent="0.2">
      <c r="C14" s="8" t="s">
        <v>13</v>
      </c>
      <c r="D14" s="8"/>
      <c r="E14" s="8"/>
      <c r="F14" s="8"/>
      <c r="G14" s="8"/>
      <c r="H14" s="8"/>
      <c r="I14" s="8"/>
      <c r="J14" s="8"/>
      <c r="K14" s="8"/>
      <c r="L14" s="8"/>
      <c r="M14" s="8"/>
    </row>
    <row r="15" spans="2:13" ht="16.5" x14ac:dyDescent="0.2">
      <c r="C15" s="8" t="s">
        <v>14</v>
      </c>
      <c r="D15" s="8"/>
      <c r="E15" s="8"/>
      <c r="F15" s="8"/>
      <c r="G15" s="8"/>
      <c r="H15" s="8"/>
      <c r="I15" s="8"/>
      <c r="J15" s="8"/>
      <c r="K15" s="8"/>
      <c r="L15" s="8"/>
      <c r="M15" s="8"/>
    </row>
    <row r="16" spans="2:13" ht="16.5" x14ac:dyDescent="0.2">
      <c r="C16" s="8" t="s">
        <v>15</v>
      </c>
      <c r="D16" s="8"/>
      <c r="E16" s="8"/>
      <c r="F16" s="8"/>
      <c r="G16" s="8"/>
      <c r="H16" s="8"/>
      <c r="J16" s="15" t="s">
        <v>16</v>
      </c>
    </row>
    <row r="17" spans="2:13" ht="16.5" x14ac:dyDescent="0.2">
      <c r="C17" s="9"/>
      <c r="D17" s="9"/>
      <c r="E17" s="29"/>
      <c r="F17" s="29" t="s">
        <v>17</v>
      </c>
      <c r="G17" s="9" t="s">
        <v>18</v>
      </c>
    </row>
    <row r="18" spans="2:13" ht="16.5" x14ac:dyDescent="0.2">
      <c r="B18" s="8"/>
      <c r="C18" s="8"/>
      <c r="G18" s="9" t="s">
        <v>19</v>
      </c>
    </row>
    <row r="20" spans="2:13" s="8" customFormat="1" ht="16.5" x14ac:dyDescent="0.2">
      <c r="B20" s="19" t="s">
        <v>20</v>
      </c>
      <c r="C20" s="20"/>
      <c r="D20" s="20"/>
      <c r="E20" s="20"/>
      <c r="F20" s="20"/>
      <c r="G20" s="141"/>
      <c r="H20" s="141"/>
      <c r="I20" s="141"/>
      <c r="J20" s="141"/>
      <c r="K20" s="141"/>
      <c r="L20" s="141"/>
      <c r="M20" s="142"/>
    </row>
    <row r="21" spans="2:13" s="8" customFormat="1" ht="16.5" x14ac:dyDescent="0.2">
      <c r="B21" s="21" t="s">
        <v>21</v>
      </c>
      <c r="C21" s="16"/>
      <c r="D21" s="16"/>
      <c r="E21" s="16"/>
      <c r="F21" s="16"/>
      <c r="G21" s="143"/>
      <c r="H21" s="143"/>
      <c r="I21" s="143"/>
      <c r="J21" s="143"/>
      <c r="K21" s="143"/>
      <c r="L21" s="143"/>
      <c r="M21" s="144"/>
    </row>
    <row r="22" spans="2:13" s="8" customFormat="1" ht="16.5" x14ac:dyDescent="0.2">
      <c r="B22" s="21" t="s">
        <v>22</v>
      </c>
      <c r="C22" s="16"/>
      <c r="D22" s="16"/>
      <c r="E22" s="16"/>
      <c r="F22" s="16"/>
      <c r="G22" s="143"/>
      <c r="H22" s="143"/>
      <c r="I22" s="143"/>
      <c r="J22" s="143"/>
      <c r="K22" s="143"/>
      <c r="L22" s="143"/>
      <c r="M22" s="144"/>
    </row>
    <row r="23" spans="2:13" ht="16.5" x14ac:dyDescent="0.2">
      <c r="B23" s="21" t="s">
        <v>23</v>
      </c>
      <c r="C23" s="17"/>
      <c r="D23" s="17"/>
      <c r="E23" s="17"/>
      <c r="F23" s="17"/>
      <c r="G23" s="143"/>
      <c r="H23" s="143"/>
      <c r="I23" s="143"/>
      <c r="J23" s="143"/>
      <c r="K23" s="143"/>
      <c r="L23" s="143"/>
      <c r="M23" s="144"/>
    </row>
    <row r="24" spans="2:13" ht="16.5" x14ac:dyDescent="0.2">
      <c r="B24" s="22" t="s">
        <v>24</v>
      </c>
      <c r="C24" s="23"/>
      <c r="D24" s="23"/>
      <c r="E24" s="23"/>
      <c r="F24" s="23"/>
      <c r="G24" s="145"/>
      <c r="H24" s="145"/>
      <c r="I24" s="145"/>
      <c r="J24" s="145"/>
      <c r="K24" s="145"/>
      <c r="L24" s="145"/>
      <c r="M24" s="146"/>
    </row>
    <row r="26" spans="2:13" ht="30" customHeight="1" x14ac:dyDescent="0.2">
      <c r="B26" s="104" t="s">
        <v>25</v>
      </c>
      <c r="C26" s="105"/>
      <c r="D26" s="105"/>
      <c r="E26" s="105"/>
      <c r="F26" s="105"/>
      <c r="G26" s="105"/>
      <c r="H26" s="51">
        <v>0.02</v>
      </c>
      <c r="I26" s="36"/>
      <c r="J26" s="106" t="s">
        <v>26</v>
      </c>
      <c r="K26" s="106"/>
      <c r="L26" s="106"/>
      <c r="M26" s="52">
        <v>0.1</v>
      </c>
    </row>
    <row r="27" spans="2:13" s="11" customFormat="1" ht="24.95" customHeight="1" x14ac:dyDescent="0.3">
      <c r="B27" s="37" t="s">
        <v>27</v>
      </c>
      <c r="C27" s="38"/>
      <c r="D27" s="38"/>
      <c r="E27" s="38"/>
      <c r="F27" s="38"/>
      <c r="G27" s="38"/>
      <c r="H27" s="50">
        <v>0.7</v>
      </c>
      <c r="I27" s="38"/>
      <c r="J27" s="38"/>
      <c r="K27" s="38"/>
      <c r="L27" s="38"/>
      <c r="M27" s="39"/>
    </row>
    <row r="28" spans="2:13" ht="13.5" x14ac:dyDescent="0.2">
      <c r="B28" s="17"/>
      <c r="C28" s="17"/>
      <c r="D28" s="17"/>
      <c r="E28" s="17"/>
      <c r="F28" s="17"/>
      <c r="G28" s="17"/>
      <c r="H28" s="17"/>
      <c r="I28" s="17"/>
      <c r="J28" s="17"/>
      <c r="K28" s="18"/>
      <c r="L28" s="139"/>
      <c r="M28" s="139"/>
    </row>
    <row r="29" spans="2:13" ht="18" customHeight="1" x14ac:dyDescent="0.2">
      <c r="B29" s="107" t="s">
        <v>28</v>
      </c>
      <c r="C29" s="107"/>
      <c r="D29" s="107"/>
      <c r="E29" s="107"/>
      <c r="F29" s="107"/>
      <c r="G29" s="107"/>
      <c r="H29" s="107"/>
      <c r="I29" s="107"/>
      <c r="J29" s="107"/>
      <c r="K29" s="107"/>
      <c r="L29" s="107"/>
      <c r="M29" s="107"/>
    </row>
    <row r="30" spans="2:13" s="73" customFormat="1" ht="18" customHeight="1" thickBot="1" x14ac:dyDescent="0.25">
      <c r="B30" s="118" t="s">
        <v>29</v>
      </c>
      <c r="C30" s="119"/>
      <c r="D30" s="119"/>
      <c r="E30" s="119"/>
      <c r="F30" s="119"/>
      <c r="G30" s="116"/>
      <c r="H30" s="116"/>
      <c r="I30" s="116"/>
      <c r="J30" s="116"/>
      <c r="K30" s="116"/>
      <c r="L30" s="116"/>
      <c r="M30" s="117"/>
    </row>
    <row r="31" spans="2:13" ht="12.75" customHeight="1" thickTop="1" x14ac:dyDescent="0.2">
      <c r="B31" s="140" t="s">
        <v>30</v>
      </c>
      <c r="C31" s="109" t="s">
        <v>31</v>
      </c>
      <c r="D31" s="113" t="s">
        <v>32</v>
      </c>
      <c r="E31" s="114"/>
      <c r="F31" s="115"/>
      <c r="G31" s="114" t="s">
        <v>33</v>
      </c>
      <c r="H31" s="114"/>
      <c r="I31" s="114"/>
      <c r="J31" s="114"/>
      <c r="K31" s="120"/>
      <c r="L31" s="136" t="s">
        <v>34</v>
      </c>
      <c r="M31" s="136" t="s">
        <v>35</v>
      </c>
    </row>
    <row r="32" spans="2:13" s="6" customFormat="1" ht="51" x14ac:dyDescent="0.2">
      <c r="B32" s="112"/>
      <c r="C32" s="110"/>
      <c r="D32" s="85" t="s">
        <v>36</v>
      </c>
      <c r="E32" s="60" t="s">
        <v>37</v>
      </c>
      <c r="F32" s="86" t="s">
        <v>38</v>
      </c>
      <c r="G32" s="76" t="s">
        <v>39</v>
      </c>
      <c r="H32" s="60" t="s">
        <v>40</v>
      </c>
      <c r="I32" s="60" t="s">
        <v>41</v>
      </c>
      <c r="J32" s="60" t="s">
        <v>42</v>
      </c>
      <c r="K32" s="60" t="s">
        <v>43</v>
      </c>
      <c r="L32" s="137"/>
      <c r="M32" s="137"/>
    </row>
    <row r="33" spans="2:13" s="8" customFormat="1" ht="16.5" customHeight="1" x14ac:dyDescent="0.2">
      <c r="B33" s="53"/>
      <c r="C33" s="89"/>
      <c r="D33" s="87"/>
      <c r="E33" s="55"/>
      <c r="F33" s="88"/>
      <c r="G33" s="101"/>
      <c r="H33" s="54"/>
      <c r="I33" s="54"/>
      <c r="J33" s="54"/>
      <c r="K33" s="54"/>
      <c r="L33" s="58">
        <f>IF(ISERROR((MIN($H$27,((E33/(F33*D33)*$H$26)))*1.1)),0,(MIN($H$27,((E33/(F33*D33)*$H$26)))*1.1))</f>
        <v>0</v>
      </c>
      <c r="M33" s="43">
        <f>IFERROR(L33*(D33*G33),"")</f>
        <v>0</v>
      </c>
    </row>
    <row r="34" spans="2:13" s="8" customFormat="1" ht="16.5" x14ac:dyDescent="0.2">
      <c r="B34" s="53"/>
      <c r="C34" s="89"/>
      <c r="D34" s="87"/>
      <c r="E34" s="55"/>
      <c r="F34" s="88"/>
      <c r="G34" s="101"/>
      <c r="H34" s="54"/>
      <c r="I34" s="54"/>
      <c r="J34" s="54"/>
      <c r="K34" s="54"/>
      <c r="L34" s="58">
        <f t="shared" ref="L34:L91" si="0">IF(ISERROR((MIN($H$27,((E34/(F34*D34)*$H$26)))*1.1)),0,(MIN($H$27,((E34/(F34*D34)*$H$26)))*1.1))</f>
        <v>0</v>
      </c>
      <c r="M34" s="43">
        <f t="shared" ref="M34:M91" si="1">IFERROR(L34*(D34*G34),"")</f>
        <v>0</v>
      </c>
    </row>
    <row r="35" spans="2:13" s="8" customFormat="1" ht="16.5" x14ac:dyDescent="0.2">
      <c r="B35" s="53"/>
      <c r="C35" s="89"/>
      <c r="D35" s="87"/>
      <c r="E35" s="55"/>
      <c r="F35" s="88"/>
      <c r="G35" s="101"/>
      <c r="H35" s="54"/>
      <c r="I35" s="54"/>
      <c r="J35" s="54"/>
      <c r="K35" s="54"/>
      <c r="L35" s="58">
        <f t="shared" si="0"/>
        <v>0</v>
      </c>
      <c r="M35" s="43">
        <f t="shared" si="1"/>
        <v>0</v>
      </c>
    </row>
    <row r="36" spans="2:13" s="8" customFormat="1" ht="16.5" x14ac:dyDescent="0.2">
      <c r="B36" s="53"/>
      <c r="C36" s="89"/>
      <c r="D36" s="87"/>
      <c r="E36" s="55"/>
      <c r="F36" s="88"/>
      <c r="G36" s="101"/>
      <c r="H36" s="54"/>
      <c r="I36" s="54"/>
      <c r="J36" s="54"/>
      <c r="K36" s="54"/>
      <c r="L36" s="58">
        <f t="shared" si="0"/>
        <v>0</v>
      </c>
      <c r="M36" s="43">
        <f t="shared" si="1"/>
        <v>0</v>
      </c>
    </row>
    <row r="37" spans="2:13" s="8" customFormat="1" ht="16.5" x14ac:dyDescent="0.2">
      <c r="B37" s="53"/>
      <c r="C37" s="89"/>
      <c r="D37" s="87"/>
      <c r="E37" s="55"/>
      <c r="F37" s="88"/>
      <c r="G37" s="101"/>
      <c r="H37" s="54"/>
      <c r="I37" s="54"/>
      <c r="J37" s="54"/>
      <c r="K37" s="54"/>
      <c r="L37" s="58">
        <f t="shared" si="0"/>
        <v>0</v>
      </c>
      <c r="M37" s="43">
        <f t="shared" si="1"/>
        <v>0</v>
      </c>
    </row>
    <row r="38" spans="2:13" s="8" customFormat="1" ht="16.5" x14ac:dyDescent="0.2">
      <c r="B38" s="53"/>
      <c r="C38" s="89"/>
      <c r="D38" s="87"/>
      <c r="E38" s="55"/>
      <c r="F38" s="88"/>
      <c r="G38" s="101"/>
      <c r="H38" s="54"/>
      <c r="I38" s="54"/>
      <c r="J38" s="54"/>
      <c r="K38" s="54"/>
      <c r="L38" s="58">
        <f t="shared" si="0"/>
        <v>0</v>
      </c>
      <c r="M38" s="43">
        <f t="shared" si="1"/>
        <v>0</v>
      </c>
    </row>
    <row r="39" spans="2:13" s="8" customFormat="1" ht="16.5" x14ac:dyDescent="0.2">
      <c r="B39" s="53"/>
      <c r="C39" s="89"/>
      <c r="D39" s="87"/>
      <c r="E39" s="55"/>
      <c r="F39" s="88"/>
      <c r="G39" s="101"/>
      <c r="H39" s="54"/>
      <c r="I39" s="54"/>
      <c r="J39" s="54"/>
      <c r="K39" s="54"/>
      <c r="L39" s="58">
        <f t="shared" si="0"/>
        <v>0</v>
      </c>
      <c r="M39" s="43">
        <f t="shared" si="1"/>
        <v>0</v>
      </c>
    </row>
    <row r="40" spans="2:13" s="8" customFormat="1" ht="16.5" x14ac:dyDescent="0.2">
      <c r="B40" s="53"/>
      <c r="C40" s="89"/>
      <c r="D40" s="87"/>
      <c r="E40" s="55"/>
      <c r="F40" s="88"/>
      <c r="G40" s="101"/>
      <c r="H40" s="54"/>
      <c r="I40" s="54"/>
      <c r="J40" s="54"/>
      <c r="K40" s="54"/>
      <c r="L40" s="58">
        <f t="shared" si="0"/>
        <v>0</v>
      </c>
      <c r="M40" s="43">
        <f t="shared" si="1"/>
        <v>0</v>
      </c>
    </row>
    <row r="41" spans="2:13" s="8" customFormat="1" ht="16.5" x14ac:dyDescent="0.2">
      <c r="B41" s="53"/>
      <c r="C41" s="89"/>
      <c r="D41" s="87"/>
      <c r="E41" s="55"/>
      <c r="F41" s="88"/>
      <c r="G41" s="101"/>
      <c r="H41" s="54"/>
      <c r="I41" s="54"/>
      <c r="J41" s="54"/>
      <c r="K41" s="54"/>
      <c r="L41" s="58">
        <f t="shared" si="0"/>
        <v>0</v>
      </c>
      <c r="M41" s="43">
        <f t="shared" si="1"/>
        <v>0</v>
      </c>
    </row>
    <row r="42" spans="2:13" s="8" customFormat="1" ht="16.5" x14ac:dyDescent="0.2">
      <c r="B42" s="53"/>
      <c r="C42" s="89"/>
      <c r="D42" s="87"/>
      <c r="E42" s="55"/>
      <c r="F42" s="88"/>
      <c r="G42" s="101"/>
      <c r="H42" s="54"/>
      <c r="I42" s="54"/>
      <c r="J42" s="54"/>
      <c r="K42" s="54"/>
      <c r="L42" s="58">
        <f t="shared" si="0"/>
        <v>0</v>
      </c>
      <c r="M42" s="43">
        <f t="shared" si="1"/>
        <v>0</v>
      </c>
    </row>
    <row r="43" spans="2:13" s="8" customFormat="1" ht="16.5" x14ac:dyDescent="0.2">
      <c r="B43" s="53"/>
      <c r="C43" s="89"/>
      <c r="D43" s="87"/>
      <c r="E43" s="55"/>
      <c r="F43" s="88"/>
      <c r="G43" s="101"/>
      <c r="H43" s="54"/>
      <c r="I43" s="54"/>
      <c r="J43" s="54"/>
      <c r="K43" s="54"/>
      <c r="L43" s="58">
        <f t="shared" si="0"/>
        <v>0</v>
      </c>
      <c r="M43" s="43">
        <f t="shared" si="1"/>
        <v>0</v>
      </c>
    </row>
    <row r="44" spans="2:13" s="8" customFormat="1" ht="16.5" x14ac:dyDescent="0.2">
      <c r="B44" s="53"/>
      <c r="C44" s="89"/>
      <c r="D44" s="87"/>
      <c r="E44" s="55"/>
      <c r="F44" s="88"/>
      <c r="G44" s="101"/>
      <c r="H44" s="54"/>
      <c r="I44" s="54"/>
      <c r="J44" s="54"/>
      <c r="K44" s="54"/>
      <c r="L44" s="58">
        <f t="shared" si="0"/>
        <v>0</v>
      </c>
      <c r="M44" s="43">
        <f t="shared" si="1"/>
        <v>0</v>
      </c>
    </row>
    <row r="45" spans="2:13" s="8" customFormat="1" ht="16.5" x14ac:dyDescent="0.2">
      <c r="B45" s="53"/>
      <c r="C45" s="89"/>
      <c r="D45" s="87"/>
      <c r="E45" s="55"/>
      <c r="F45" s="88"/>
      <c r="G45" s="101"/>
      <c r="H45" s="54"/>
      <c r="I45" s="54"/>
      <c r="J45" s="54"/>
      <c r="K45" s="54"/>
      <c r="L45" s="58">
        <f t="shared" si="0"/>
        <v>0</v>
      </c>
      <c r="M45" s="43">
        <f t="shared" si="1"/>
        <v>0</v>
      </c>
    </row>
    <row r="46" spans="2:13" s="8" customFormat="1" ht="16.5" x14ac:dyDescent="0.2">
      <c r="B46" s="53"/>
      <c r="C46" s="89"/>
      <c r="D46" s="87"/>
      <c r="E46" s="55"/>
      <c r="F46" s="88"/>
      <c r="G46" s="101"/>
      <c r="H46" s="54"/>
      <c r="I46" s="54"/>
      <c r="J46" s="54"/>
      <c r="K46" s="54"/>
      <c r="L46" s="58">
        <f t="shared" si="0"/>
        <v>0</v>
      </c>
      <c r="M46" s="43">
        <f t="shared" si="1"/>
        <v>0</v>
      </c>
    </row>
    <row r="47" spans="2:13" s="8" customFormat="1" ht="16.5" x14ac:dyDescent="0.2">
      <c r="B47" s="53"/>
      <c r="C47" s="89"/>
      <c r="D47" s="87"/>
      <c r="E47" s="55"/>
      <c r="F47" s="88"/>
      <c r="G47" s="101"/>
      <c r="H47" s="54"/>
      <c r="I47" s="54"/>
      <c r="J47" s="54"/>
      <c r="K47" s="54"/>
      <c r="L47" s="58">
        <f t="shared" si="0"/>
        <v>0</v>
      </c>
      <c r="M47" s="43">
        <f t="shared" si="1"/>
        <v>0</v>
      </c>
    </row>
    <row r="48" spans="2:13" s="8" customFormat="1" ht="16.5" x14ac:dyDescent="0.2">
      <c r="B48" s="53"/>
      <c r="C48" s="89"/>
      <c r="D48" s="87"/>
      <c r="E48" s="55"/>
      <c r="F48" s="88"/>
      <c r="G48" s="101"/>
      <c r="H48" s="54"/>
      <c r="I48" s="54"/>
      <c r="J48" s="54"/>
      <c r="K48" s="54"/>
      <c r="L48" s="58">
        <f t="shared" si="0"/>
        <v>0</v>
      </c>
      <c r="M48" s="43">
        <f t="shared" si="1"/>
        <v>0</v>
      </c>
    </row>
    <row r="49" spans="2:13" s="8" customFormat="1" ht="16.5" x14ac:dyDescent="0.2">
      <c r="B49" s="53"/>
      <c r="C49" s="89"/>
      <c r="D49" s="87"/>
      <c r="E49" s="55"/>
      <c r="F49" s="88"/>
      <c r="G49" s="101"/>
      <c r="H49" s="54"/>
      <c r="I49" s="54"/>
      <c r="J49" s="54"/>
      <c r="K49" s="54"/>
      <c r="L49" s="58">
        <f t="shared" si="0"/>
        <v>0</v>
      </c>
      <c r="M49" s="43">
        <f t="shared" si="1"/>
        <v>0</v>
      </c>
    </row>
    <row r="50" spans="2:13" s="8" customFormat="1" ht="16.5" x14ac:dyDescent="0.2">
      <c r="B50" s="53"/>
      <c r="C50" s="89"/>
      <c r="D50" s="87"/>
      <c r="E50" s="55"/>
      <c r="F50" s="88"/>
      <c r="G50" s="101"/>
      <c r="H50" s="54"/>
      <c r="I50" s="54"/>
      <c r="J50" s="54"/>
      <c r="K50" s="54"/>
      <c r="L50" s="58">
        <f t="shared" si="0"/>
        <v>0</v>
      </c>
      <c r="M50" s="43">
        <f t="shared" si="1"/>
        <v>0</v>
      </c>
    </row>
    <row r="51" spans="2:13" s="8" customFormat="1" ht="16.5" x14ac:dyDescent="0.2">
      <c r="B51" s="53"/>
      <c r="C51" s="89"/>
      <c r="D51" s="87"/>
      <c r="E51" s="55"/>
      <c r="F51" s="88"/>
      <c r="G51" s="101"/>
      <c r="H51" s="54"/>
      <c r="I51" s="54"/>
      <c r="J51" s="54"/>
      <c r="K51" s="54"/>
      <c r="L51" s="58">
        <f t="shared" si="0"/>
        <v>0</v>
      </c>
      <c r="M51" s="43">
        <f t="shared" si="1"/>
        <v>0</v>
      </c>
    </row>
    <row r="52" spans="2:13" s="8" customFormat="1" ht="16.5" x14ac:dyDescent="0.2">
      <c r="B52" s="53"/>
      <c r="C52" s="89"/>
      <c r="D52" s="87"/>
      <c r="E52" s="55"/>
      <c r="F52" s="88"/>
      <c r="G52" s="101"/>
      <c r="H52" s="54"/>
      <c r="I52" s="54"/>
      <c r="J52" s="54"/>
      <c r="K52" s="54"/>
      <c r="L52" s="58">
        <f t="shared" si="0"/>
        <v>0</v>
      </c>
      <c r="M52" s="43">
        <f t="shared" si="1"/>
        <v>0</v>
      </c>
    </row>
    <row r="53" spans="2:13" s="8" customFormat="1" ht="16.5" x14ac:dyDescent="0.2">
      <c r="B53" s="53"/>
      <c r="C53" s="89"/>
      <c r="D53" s="87"/>
      <c r="E53" s="55"/>
      <c r="F53" s="88"/>
      <c r="G53" s="101"/>
      <c r="H53" s="54"/>
      <c r="I53" s="54"/>
      <c r="J53" s="54"/>
      <c r="K53" s="54"/>
      <c r="L53" s="58">
        <f t="shared" si="0"/>
        <v>0</v>
      </c>
      <c r="M53" s="43">
        <f t="shared" si="1"/>
        <v>0</v>
      </c>
    </row>
    <row r="54" spans="2:13" s="8" customFormat="1" ht="16.5" x14ac:dyDescent="0.2">
      <c r="B54" s="53"/>
      <c r="C54" s="89"/>
      <c r="D54" s="87"/>
      <c r="E54" s="55"/>
      <c r="F54" s="88"/>
      <c r="G54" s="101"/>
      <c r="H54" s="54"/>
      <c r="I54" s="54"/>
      <c r="J54" s="54"/>
      <c r="K54" s="54"/>
      <c r="L54" s="58">
        <f t="shared" si="0"/>
        <v>0</v>
      </c>
      <c r="M54" s="43">
        <f t="shared" si="1"/>
        <v>0</v>
      </c>
    </row>
    <row r="55" spans="2:13" s="8" customFormat="1" ht="16.5" x14ac:dyDescent="0.2">
      <c r="B55" s="53"/>
      <c r="C55" s="89"/>
      <c r="D55" s="87"/>
      <c r="E55" s="55"/>
      <c r="F55" s="88"/>
      <c r="G55" s="101"/>
      <c r="H55" s="54"/>
      <c r="I55" s="54"/>
      <c r="J55" s="54"/>
      <c r="K55" s="54"/>
      <c r="L55" s="58">
        <f t="shared" si="0"/>
        <v>0</v>
      </c>
      <c r="M55" s="43">
        <f t="shared" si="1"/>
        <v>0</v>
      </c>
    </row>
    <row r="56" spans="2:13" s="8" customFormat="1" ht="16.5" x14ac:dyDescent="0.2">
      <c r="B56" s="53"/>
      <c r="C56" s="89"/>
      <c r="D56" s="87"/>
      <c r="E56" s="55"/>
      <c r="F56" s="88"/>
      <c r="G56" s="101"/>
      <c r="H56" s="54"/>
      <c r="I56" s="54"/>
      <c r="J56" s="54"/>
      <c r="K56" s="54"/>
      <c r="L56" s="58">
        <f t="shared" si="0"/>
        <v>0</v>
      </c>
      <c r="M56" s="43">
        <f t="shared" si="1"/>
        <v>0</v>
      </c>
    </row>
    <row r="57" spans="2:13" s="8" customFormat="1" ht="16.5" x14ac:dyDescent="0.2">
      <c r="B57" s="53"/>
      <c r="C57" s="89"/>
      <c r="D57" s="87"/>
      <c r="E57" s="55"/>
      <c r="F57" s="88"/>
      <c r="G57" s="101"/>
      <c r="H57" s="54"/>
      <c r="I57" s="54"/>
      <c r="J57" s="54"/>
      <c r="K57" s="54"/>
      <c r="L57" s="58">
        <f t="shared" si="0"/>
        <v>0</v>
      </c>
      <c r="M57" s="43">
        <f t="shared" si="1"/>
        <v>0</v>
      </c>
    </row>
    <row r="58" spans="2:13" s="8" customFormat="1" ht="16.5" x14ac:dyDescent="0.2">
      <c r="B58" s="53"/>
      <c r="C58" s="89"/>
      <c r="D58" s="87"/>
      <c r="E58" s="55"/>
      <c r="F58" s="88"/>
      <c r="G58" s="101"/>
      <c r="H58" s="54"/>
      <c r="I58" s="54"/>
      <c r="J58" s="54"/>
      <c r="K58" s="54"/>
      <c r="L58" s="58">
        <f t="shared" si="0"/>
        <v>0</v>
      </c>
      <c r="M58" s="43">
        <f t="shared" si="1"/>
        <v>0</v>
      </c>
    </row>
    <row r="59" spans="2:13" s="8" customFormat="1" ht="16.5" x14ac:dyDescent="0.2">
      <c r="B59" s="53"/>
      <c r="C59" s="89"/>
      <c r="D59" s="87"/>
      <c r="E59" s="55"/>
      <c r="F59" s="88"/>
      <c r="G59" s="101"/>
      <c r="H59" s="54"/>
      <c r="I59" s="54"/>
      <c r="J59" s="54"/>
      <c r="K59" s="54"/>
      <c r="L59" s="58">
        <f t="shared" si="0"/>
        <v>0</v>
      </c>
      <c r="M59" s="43">
        <f t="shared" si="1"/>
        <v>0</v>
      </c>
    </row>
    <row r="60" spans="2:13" s="8" customFormat="1" ht="16.5" x14ac:dyDescent="0.2">
      <c r="B60" s="53"/>
      <c r="C60" s="89"/>
      <c r="D60" s="87"/>
      <c r="E60" s="55"/>
      <c r="F60" s="88"/>
      <c r="G60" s="101"/>
      <c r="H60" s="54"/>
      <c r="I60" s="54"/>
      <c r="J60" s="54"/>
      <c r="K60" s="54"/>
      <c r="L60" s="58">
        <f t="shared" si="0"/>
        <v>0</v>
      </c>
      <c r="M60" s="43">
        <f t="shared" si="1"/>
        <v>0</v>
      </c>
    </row>
    <row r="61" spans="2:13" s="8" customFormat="1" ht="16.5" x14ac:dyDescent="0.2">
      <c r="B61" s="53"/>
      <c r="C61" s="89"/>
      <c r="D61" s="87"/>
      <c r="E61" s="55"/>
      <c r="F61" s="88"/>
      <c r="G61" s="101"/>
      <c r="H61" s="54"/>
      <c r="I61" s="54"/>
      <c r="J61" s="54"/>
      <c r="K61" s="54"/>
      <c r="L61" s="58">
        <f t="shared" si="0"/>
        <v>0</v>
      </c>
      <c r="M61" s="43">
        <f t="shared" si="1"/>
        <v>0</v>
      </c>
    </row>
    <row r="62" spans="2:13" s="8" customFormat="1" ht="16.5" x14ac:dyDescent="0.2">
      <c r="B62" s="53"/>
      <c r="C62" s="89"/>
      <c r="D62" s="87"/>
      <c r="E62" s="55"/>
      <c r="F62" s="88"/>
      <c r="G62" s="101"/>
      <c r="H62" s="54"/>
      <c r="I62" s="54"/>
      <c r="J62" s="54"/>
      <c r="K62" s="54"/>
      <c r="L62" s="58">
        <f t="shared" si="0"/>
        <v>0</v>
      </c>
      <c r="M62" s="43">
        <f t="shared" si="1"/>
        <v>0</v>
      </c>
    </row>
    <row r="63" spans="2:13" s="8" customFormat="1" ht="16.5" x14ac:dyDescent="0.2">
      <c r="B63" s="53"/>
      <c r="C63" s="89"/>
      <c r="D63" s="87"/>
      <c r="E63" s="55"/>
      <c r="F63" s="88"/>
      <c r="G63" s="101"/>
      <c r="H63" s="54"/>
      <c r="I63" s="54"/>
      <c r="J63" s="54"/>
      <c r="K63" s="54"/>
      <c r="L63" s="58">
        <f t="shared" si="0"/>
        <v>0</v>
      </c>
      <c r="M63" s="43">
        <f t="shared" si="1"/>
        <v>0</v>
      </c>
    </row>
    <row r="64" spans="2:13" s="8" customFormat="1" ht="16.5" x14ac:dyDescent="0.2">
      <c r="B64" s="53"/>
      <c r="C64" s="89"/>
      <c r="D64" s="87"/>
      <c r="E64" s="55"/>
      <c r="F64" s="88"/>
      <c r="G64" s="101"/>
      <c r="H64" s="54"/>
      <c r="I64" s="54"/>
      <c r="J64" s="54"/>
      <c r="K64" s="54"/>
      <c r="L64" s="58">
        <f t="shared" si="0"/>
        <v>0</v>
      </c>
      <c r="M64" s="43">
        <f t="shared" si="1"/>
        <v>0</v>
      </c>
    </row>
    <row r="65" spans="2:13" s="8" customFormat="1" ht="16.5" x14ac:dyDescent="0.2">
      <c r="B65" s="53"/>
      <c r="C65" s="89"/>
      <c r="D65" s="87"/>
      <c r="E65" s="55"/>
      <c r="F65" s="88"/>
      <c r="G65" s="101"/>
      <c r="H65" s="54"/>
      <c r="I65" s="54"/>
      <c r="J65" s="54"/>
      <c r="K65" s="54"/>
      <c r="L65" s="58">
        <f t="shared" si="0"/>
        <v>0</v>
      </c>
      <c r="M65" s="43">
        <f t="shared" si="1"/>
        <v>0</v>
      </c>
    </row>
    <row r="66" spans="2:13" s="8" customFormat="1" ht="16.5" x14ac:dyDescent="0.2">
      <c r="B66" s="53"/>
      <c r="C66" s="89"/>
      <c r="D66" s="87"/>
      <c r="E66" s="55"/>
      <c r="F66" s="88"/>
      <c r="G66" s="101"/>
      <c r="H66" s="54"/>
      <c r="I66" s="54"/>
      <c r="J66" s="54"/>
      <c r="K66" s="54"/>
      <c r="L66" s="58">
        <f t="shared" si="0"/>
        <v>0</v>
      </c>
      <c r="M66" s="43">
        <f t="shared" si="1"/>
        <v>0</v>
      </c>
    </row>
    <row r="67" spans="2:13" s="8" customFormat="1" ht="16.5" x14ac:dyDescent="0.2">
      <c r="B67" s="53"/>
      <c r="C67" s="89"/>
      <c r="D67" s="87"/>
      <c r="E67" s="55"/>
      <c r="F67" s="88"/>
      <c r="G67" s="101"/>
      <c r="H67" s="54"/>
      <c r="I67" s="54"/>
      <c r="J67" s="54"/>
      <c r="K67" s="54"/>
      <c r="L67" s="58">
        <f t="shared" si="0"/>
        <v>0</v>
      </c>
      <c r="M67" s="43">
        <f t="shared" si="1"/>
        <v>0</v>
      </c>
    </row>
    <row r="68" spans="2:13" s="8" customFormat="1" ht="16.5" x14ac:dyDescent="0.2">
      <c r="B68" s="53"/>
      <c r="C68" s="89"/>
      <c r="D68" s="87"/>
      <c r="E68" s="55"/>
      <c r="F68" s="88"/>
      <c r="G68" s="101"/>
      <c r="H68" s="54"/>
      <c r="I68" s="54"/>
      <c r="J68" s="54"/>
      <c r="K68" s="54"/>
      <c r="L68" s="58">
        <f t="shared" si="0"/>
        <v>0</v>
      </c>
      <c r="M68" s="43">
        <f t="shared" si="1"/>
        <v>0</v>
      </c>
    </row>
    <row r="69" spans="2:13" s="8" customFormat="1" ht="16.5" x14ac:dyDescent="0.2">
      <c r="B69" s="53"/>
      <c r="C69" s="89"/>
      <c r="D69" s="87"/>
      <c r="E69" s="55"/>
      <c r="F69" s="88"/>
      <c r="G69" s="101"/>
      <c r="H69" s="54"/>
      <c r="I69" s="54"/>
      <c r="J69" s="54"/>
      <c r="K69" s="54"/>
      <c r="L69" s="58">
        <f t="shared" si="0"/>
        <v>0</v>
      </c>
      <c r="M69" s="43">
        <f t="shared" si="1"/>
        <v>0</v>
      </c>
    </row>
    <row r="70" spans="2:13" s="8" customFormat="1" ht="16.5" x14ac:dyDescent="0.2">
      <c r="B70" s="53"/>
      <c r="C70" s="89"/>
      <c r="D70" s="87"/>
      <c r="E70" s="55"/>
      <c r="F70" s="88"/>
      <c r="G70" s="101"/>
      <c r="H70" s="54"/>
      <c r="I70" s="54"/>
      <c r="J70" s="54"/>
      <c r="K70" s="54"/>
      <c r="L70" s="58">
        <f t="shared" si="0"/>
        <v>0</v>
      </c>
      <c r="M70" s="43">
        <f t="shared" si="1"/>
        <v>0</v>
      </c>
    </row>
    <row r="71" spans="2:13" s="8" customFormat="1" ht="16.5" x14ac:dyDescent="0.2">
      <c r="B71" s="53"/>
      <c r="C71" s="89"/>
      <c r="D71" s="87"/>
      <c r="E71" s="55"/>
      <c r="F71" s="88"/>
      <c r="G71" s="101"/>
      <c r="H71" s="54"/>
      <c r="I71" s="54"/>
      <c r="J71" s="54"/>
      <c r="K71" s="54"/>
      <c r="L71" s="58">
        <f t="shared" si="0"/>
        <v>0</v>
      </c>
      <c r="M71" s="43">
        <f t="shared" si="1"/>
        <v>0</v>
      </c>
    </row>
    <row r="72" spans="2:13" s="8" customFormat="1" ht="16.5" x14ac:dyDescent="0.2">
      <c r="B72" s="53"/>
      <c r="C72" s="89"/>
      <c r="D72" s="87"/>
      <c r="E72" s="55"/>
      <c r="F72" s="88"/>
      <c r="G72" s="101"/>
      <c r="H72" s="54"/>
      <c r="I72" s="54"/>
      <c r="J72" s="54"/>
      <c r="K72" s="54"/>
      <c r="L72" s="58">
        <f t="shared" si="0"/>
        <v>0</v>
      </c>
      <c r="M72" s="43">
        <f t="shared" si="1"/>
        <v>0</v>
      </c>
    </row>
    <row r="73" spans="2:13" s="8" customFormat="1" ht="16.5" x14ac:dyDescent="0.2">
      <c r="B73" s="53"/>
      <c r="C73" s="89"/>
      <c r="D73" s="87"/>
      <c r="E73" s="55"/>
      <c r="F73" s="88"/>
      <c r="G73" s="101"/>
      <c r="H73" s="54"/>
      <c r="I73" s="54"/>
      <c r="J73" s="54"/>
      <c r="K73" s="54"/>
      <c r="L73" s="58">
        <f t="shared" si="0"/>
        <v>0</v>
      </c>
      <c r="M73" s="43">
        <f t="shared" si="1"/>
        <v>0</v>
      </c>
    </row>
    <row r="74" spans="2:13" s="8" customFormat="1" ht="16.5" x14ac:dyDescent="0.2">
      <c r="B74" s="53"/>
      <c r="C74" s="89"/>
      <c r="D74" s="87"/>
      <c r="E74" s="55"/>
      <c r="F74" s="88"/>
      <c r="G74" s="101"/>
      <c r="H74" s="54"/>
      <c r="I74" s="54"/>
      <c r="J74" s="54"/>
      <c r="K74" s="54"/>
      <c r="L74" s="58">
        <f t="shared" si="0"/>
        <v>0</v>
      </c>
      <c r="M74" s="43">
        <f t="shared" si="1"/>
        <v>0</v>
      </c>
    </row>
    <row r="75" spans="2:13" s="8" customFormat="1" ht="16.5" x14ac:dyDescent="0.2">
      <c r="B75" s="53"/>
      <c r="C75" s="89"/>
      <c r="D75" s="87"/>
      <c r="E75" s="55"/>
      <c r="F75" s="88"/>
      <c r="G75" s="101"/>
      <c r="H75" s="54"/>
      <c r="I75" s="54"/>
      <c r="J75" s="54"/>
      <c r="K75" s="54"/>
      <c r="L75" s="58">
        <f t="shared" si="0"/>
        <v>0</v>
      </c>
      <c r="M75" s="43">
        <f t="shared" si="1"/>
        <v>0</v>
      </c>
    </row>
    <row r="76" spans="2:13" s="8" customFormat="1" ht="16.5" x14ac:dyDescent="0.2">
      <c r="B76" s="53"/>
      <c r="C76" s="89"/>
      <c r="D76" s="87"/>
      <c r="E76" s="55"/>
      <c r="F76" s="88"/>
      <c r="G76" s="101"/>
      <c r="H76" s="54"/>
      <c r="I76" s="54"/>
      <c r="J76" s="54"/>
      <c r="K76" s="54"/>
      <c r="L76" s="58">
        <f t="shared" si="0"/>
        <v>0</v>
      </c>
      <c r="M76" s="43">
        <f t="shared" si="1"/>
        <v>0</v>
      </c>
    </row>
    <row r="77" spans="2:13" s="8" customFormat="1" ht="16.5" x14ac:dyDescent="0.2">
      <c r="B77" s="53"/>
      <c r="C77" s="89"/>
      <c r="D77" s="87"/>
      <c r="E77" s="55"/>
      <c r="F77" s="88"/>
      <c r="G77" s="101"/>
      <c r="H77" s="54"/>
      <c r="I77" s="54"/>
      <c r="J77" s="54"/>
      <c r="K77" s="54"/>
      <c r="L77" s="58">
        <f t="shared" si="0"/>
        <v>0</v>
      </c>
      <c r="M77" s="43">
        <f t="shared" si="1"/>
        <v>0</v>
      </c>
    </row>
    <row r="78" spans="2:13" s="8" customFormat="1" ht="16.5" x14ac:dyDescent="0.2">
      <c r="B78" s="53"/>
      <c r="C78" s="89"/>
      <c r="D78" s="87"/>
      <c r="E78" s="55"/>
      <c r="F78" s="88"/>
      <c r="G78" s="101"/>
      <c r="H78" s="54"/>
      <c r="I78" s="54"/>
      <c r="J78" s="54"/>
      <c r="K78" s="54"/>
      <c r="L78" s="58">
        <f t="shared" si="0"/>
        <v>0</v>
      </c>
      <c r="M78" s="43">
        <f t="shared" si="1"/>
        <v>0</v>
      </c>
    </row>
    <row r="79" spans="2:13" s="8" customFormat="1" ht="16.5" x14ac:dyDescent="0.2">
      <c r="B79" s="53"/>
      <c r="C79" s="89"/>
      <c r="D79" s="87"/>
      <c r="E79" s="55"/>
      <c r="F79" s="88"/>
      <c r="G79" s="101"/>
      <c r="H79" s="54"/>
      <c r="I79" s="54"/>
      <c r="J79" s="54"/>
      <c r="K79" s="54"/>
      <c r="L79" s="58">
        <f t="shared" si="0"/>
        <v>0</v>
      </c>
      <c r="M79" s="43">
        <f t="shared" si="1"/>
        <v>0</v>
      </c>
    </row>
    <row r="80" spans="2:13" s="8" customFormat="1" ht="16.5" x14ac:dyDescent="0.2">
      <c r="B80" s="53"/>
      <c r="C80" s="89"/>
      <c r="D80" s="87"/>
      <c r="E80" s="55"/>
      <c r="F80" s="88"/>
      <c r="G80" s="101"/>
      <c r="H80" s="54"/>
      <c r="I80" s="54"/>
      <c r="J80" s="54"/>
      <c r="K80" s="54"/>
      <c r="L80" s="58">
        <f t="shared" si="0"/>
        <v>0</v>
      </c>
      <c r="M80" s="43">
        <f t="shared" si="1"/>
        <v>0</v>
      </c>
    </row>
    <row r="81" spans="2:13" s="8" customFormat="1" ht="16.5" x14ac:dyDescent="0.2">
      <c r="B81" s="53"/>
      <c r="C81" s="89"/>
      <c r="D81" s="87"/>
      <c r="E81" s="55"/>
      <c r="F81" s="88"/>
      <c r="G81" s="101"/>
      <c r="H81" s="54"/>
      <c r="I81" s="54"/>
      <c r="J81" s="54"/>
      <c r="K81" s="54"/>
      <c r="L81" s="58">
        <f t="shared" si="0"/>
        <v>0</v>
      </c>
      <c r="M81" s="43">
        <f t="shared" si="1"/>
        <v>0</v>
      </c>
    </row>
    <row r="82" spans="2:13" s="8" customFormat="1" ht="16.5" x14ac:dyDescent="0.2">
      <c r="B82" s="53"/>
      <c r="C82" s="89"/>
      <c r="D82" s="87"/>
      <c r="E82" s="55"/>
      <c r="F82" s="88"/>
      <c r="G82" s="101"/>
      <c r="H82" s="54"/>
      <c r="I82" s="54"/>
      <c r="J82" s="54"/>
      <c r="K82" s="54"/>
      <c r="L82" s="58">
        <f t="shared" si="0"/>
        <v>0</v>
      </c>
      <c r="M82" s="43">
        <f t="shared" si="1"/>
        <v>0</v>
      </c>
    </row>
    <row r="83" spans="2:13" s="8" customFormat="1" ht="16.5" x14ac:dyDescent="0.2">
      <c r="B83" s="53"/>
      <c r="C83" s="89"/>
      <c r="D83" s="87"/>
      <c r="E83" s="55"/>
      <c r="F83" s="88"/>
      <c r="G83" s="101"/>
      <c r="H83" s="54"/>
      <c r="I83" s="54"/>
      <c r="J83" s="54"/>
      <c r="K83" s="54"/>
      <c r="L83" s="58">
        <f t="shared" si="0"/>
        <v>0</v>
      </c>
      <c r="M83" s="43">
        <f t="shared" si="1"/>
        <v>0</v>
      </c>
    </row>
    <row r="84" spans="2:13" s="8" customFormat="1" ht="16.5" x14ac:dyDescent="0.2">
      <c r="B84" s="53"/>
      <c r="C84" s="89"/>
      <c r="D84" s="87"/>
      <c r="E84" s="55"/>
      <c r="F84" s="88"/>
      <c r="G84" s="101"/>
      <c r="H84" s="54"/>
      <c r="I84" s="54"/>
      <c r="J84" s="54"/>
      <c r="K84" s="54"/>
      <c r="L84" s="58">
        <f t="shared" si="0"/>
        <v>0</v>
      </c>
      <c r="M84" s="43">
        <f t="shared" si="1"/>
        <v>0</v>
      </c>
    </row>
    <row r="85" spans="2:13" s="8" customFormat="1" ht="16.5" x14ac:dyDescent="0.2">
      <c r="B85" s="53"/>
      <c r="C85" s="89"/>
      <c r="D85" s="87"/>
      <c r="E85" s="55"/>
      <c r="F85" s="88"/>
      <c r="G85" s="101"/>
      <c r="H85" s="54"/>
      <c r="I85" s="54"/>
      <c r="J85" s="54"/>
      <c r="K85" s="54"/>
      <c r="L85" s="58">
        <f t="shared" si="0"/>
        <v>0</v>
      </c>
      <c r="M85" s="43">
        <f t="shared" si="1"/>
        <v>0</v>
      </c>
    </row>
    <row r="86" spans="2:13" s="8" customFormat="1" ht="16.5" x14ac:dyDescent="0.2">
      <c r="B86" s="53"/>
      <c r="C86" s="89"/>
      <c r="D86" s="87"/>
      <c r="E86" s="55"/>
      <c r="F86" s="88"/>
      <c r="G86" s="101"/>
      <c r="H86" s="54"/>
      <c r="I86" s="54"/>
      <c r="J86" s="54"/>
      <c r="K86" s="54"/>
      <c r="L86" s="58">
        <f t="shared" si="0"/>
        <v>0</v>
      </c>
      <c r="M86" s="43">
        <f t="shared" si="1"/>
        <v>0</v>
      </c>
    </row>
    <row r="87" spans="2:13" s="8" customFormat="1" ht="16.5" x14ac:dyDescent="0.2">
      <c r="B87" s="53"/>
      <c r="C87" s="89"/>
      <c r="D87" s="87"/>
      <c r="E87" s="55"/>
      <c r="F87" s="88"/>
      <c r="G87" s="101"/>
      <c r="H87" s="54"/>
      <c r="I87" s="54"/>
      <c r="J87" s="54"/>
      <c r="K87" s="54"/>
      <c r="L87" s="58">
        <f t="shared" si="0"/>
        <v>0</v>
      </c>
      <c r="M87" s="43">
        <f t="shared" si="1"/>
        <v>0</v>
      </c>
    </row>
    <row r="88" spans="2:13" s="8" customFormat="1" ht="16.5" x14ac:dyDescent="0.2">
      <c r="B88" s="53"/>
      <c r="C88" s="89"/>
      <c r="D88" s="87"/>
      <c r="E88" s="55"/>
      <c r="F88" s="88"/>
      <c r="G88" s="101"/>
      <c r="H88" s="54"/>
      <c r="I88" s="54"/>
      <c r="J88" s="54"/>
      <c r="K88" s="54"/>
      <c r="L88" s="58">
        <f t="shared" si="0"/>
        <v>0</v>
      </c>
      <c r="M88" s="43">
        <f t="shared" si="1"/>
        <v>0</v>
      </c>
    </row>
    <row r="89" spans="2:13" s="8" customFormat="1" ht="16.5" x14ac:dyDescent="0.2">
      <c r="B89" s="53"/>
      <c r="C89" s="89"/>
      <c r="D89" s="87"/>
      <c r="E89" s="55"/>
      <c r="F89" s="88"/>
      <c r="G89" s="101"/>
      <c r="H89" s="54"/>
      <c r="I89" s="54"/>
      <c r="J89" s="54"/>
      <c r="K89" s="54"/>
      <c r="L89" s="58">
        <f t="shared" si="0"/>
        <v>0</v>
      </c>
      <c r="M89" s="43">
        <f t="shared" si="1"/>
        <v>0</v>
      </c>
    </row>
    <row r="90" spans="2:13" s="8" customFormat="1" ht="16.5" x14ac:dyDescent="0.2">
      <c r="B90" s="53"/>
      <c r="C90" s="89"/>
      <c r="D90" s="87"/>
      <c r="E90" s="55"/>
      <c r="F90" s="88"/>
      <c r="G90" s="101"/>
      <c r="H90" s="54"/>
      <c r="I90" s="54"/>
      <c r="J90" s="54"/>
      <c r="K90" s="54"/>
      <c r="L90" s="58">
        <f t="shared" si="0"/>
        <v>0</v>
      </c>
      <c r="M90" s="43">
        <f t="shared" si="1"/>
        <v>0</v>
      </c>
    </row>
    <row r="91" spans="2:13" s="8" customFormat="1" ht="17.25" thickBot="1" x14ac:dyDescent="0.25">
      <c r="B91" s="53"/>
      <c r="C91" s="89"/>
      <c r="D91" s="87"/>
      <c r="E91" s="55"/>
      <c r="F91" s="88"/>
      <c r="G91" s="101"/>
      <c r="H91" s="54"/>
      <c r="I91" s="54"/>
      <c r="J91" s="54"/>
      <c r="K91" s="56"/>
      <c r="L91" s="59">
        <f t="shared" si="0"/>
        <v>0</v>
      </c>
      <c r="M91" s="44">
        <f t="shared" si="1"/>
        <v>0</v>
      </c>
    </row>
    <row r="92" spans="2:13" ht="30" customHeight="1" thickBot="1" x14ac:dyDescent="0.25">
      <c r="B92" s="138" t="s">
        <v>44</v>
      </c>
      <c r="C92" s="138"/>
      <c r="D92" s="138"/>
      <c r="E92" s="138"/>
      <c r="F92" s="138"/>
      <c r="G92" s="138"/>
      <c r="H92" s="138"/>
      <c r="I92" s="138"/>
      <c r="J92" s="138"/>
      <c r="K92" s="47" t="s">
        <v>45</v>
      </c>
      <c r="L92" s="48"/>
      <c r="M92" s="102">
        <f>SUM(M33:M91)</f>
        <v>0</v>
      </c>
    </row>
    <row r="93" spans="2:13" x14ac:dyDescent="0.2">
      <c r="B93" s="7"/>
    </row>
    <row r="94" spans="2:13" ht="16.5" x14ac:dyDescent="0.2">
      <c r="B94" s="7"/>
      <c r="K94" s="24"/>
      <c r="M94" s="24"/>
    </row>
    <row r="95" spans="2:13" ht="16.5" x14ac:dyDescent="0.3">
      <c r="B95" s="35" t="s">
        <v>46</v>
      </c>
      <c r="C95" s="30"/>
      <c r="D95" s="41"/>
      <c r="E95" s="41"/>
      <c r="F95" s="111" t="s">
        <v>47</v>
      </c>
      <c r="G95" s="111" t="s">
        <v>48</v>
      </c>
      <c r="H95" s="129" t="s">
        <v>49</v>
      </c>
      <c r="I95" s="129"/>
      <c r="J95" s="129"/>
      <c r="K95" s="129"/>
      <c r="L95" s="130" t="s">
        <v>50</v>
      </c>
      <c r="M95" s="131"/>
    </row>
    <row r="96" spans="2:13" ht="25.5" x14ac:dyDescent="0.2">
      <c r="B96" s="34" t="s">
        <v>51</v>
      </c>
      <c r="C96" s="33"/>
      <c r="D96" s="42"/>
      <c r="E96" s="42"/>
      <c r="F96" s="112"/>
      <c r="G96" s="112"/>
      <c r="H96" s="60" t="s">
        <v>52</v>
      </c>
      <c r="I96" s="60" t="s">
        <v>53</v>
      </c>
      <c r="J96" s="60" t="s">
        <v>54</v>
      </c>
      <c r="K96" s="60" t="s">
        <v>55</v>
      </c>
      <c r="L96" s="132"/>
      <c r="M96" s="133"/>
    </row>
    <row r="97" spans="2:13" ht="30" customHeight="1" x14ac:dyDescent="0.2">
      <c r="B97" s="31" t="str">
        <f>E9</f>
        <v>MAI</v>
      </c>
      <c r="C97" s="32">
        <f>I9</f>
        <v>0</v>
      </c>
      <c r="D97" s="41"/>
      <c r="E97" s="41"/>
      <c r="F97" s="64">
        <f>IFERROR(AVERAGEIF(L33:L92,"&lt;&gt;0",L33:L92),0)</f>
        <v>0</v>
      </c>
      <c r="G97" s="45">
        <f>SUMPRODUCT($D$33:$D$91,$G$33:$G$91)</f>
        <v>0</v>
      </c>
      <c r="H97" s="45">
        <f>SUMPRODUCT($D$33:$D$91,$H$33:$H$91)</f>
        <v>0</v>
      </c>
      <c r="I97" s="45">
        <f>SUMPRODUCT($D$33:$D$91,$I$33:$I$91)</f>
        <v>0</v>
      </c>
      <c r="J97" s="45">
        <f>SUMPRODUCT($D$33:$D$91,$J$33:$J$91)</f>
        <v>0</v>
      </c>
      <c r="K97" s="45">
        <f>SUMPRODUCT($D$33:$D$91,$K$33:$K$91)</f>
        <v>0</v>
      </c>
      <c r="L97" s="134">
        <f>$M$92</f>
        <v>0</v>
      </c>
      <c r="M97" s="135"/>
    </row>
    <row r="98" spans="2:13" x14ac:dyDescent="0.2">
      <c r="B98" s="7"/>
    </row>
    <row r="101" spans="2:13" ht="18" customHeight="1" x14ac:dyDescent="0.2">
      <c r="B101" s="108" t="s">
        <v>56</v>
      </c>
      <c r="C101" s="108"/>
      <c r="D101" s="108"/>
      <c r="E101" s="108"/>
      <c r="F101" s="108"/>
      <c r="G101" s="108"/>
      <c r="H101" s="108"/>
      <c r="I101" s="108"/>
      <c r="J101" s="108"/>
      <c r="K101" s="108"/>
      <c r="L101" s="108"/>
      <c r="M101" s="108"/>
    </row>
    <row r="102" spans="2:13" ht="16.5" x14ac:dyDescent="0.2">
      <c r="B102" s="25" t="s">
        <v>57</v>
      </c>
      <c r="C102" s="26"/>
      <c r="D102" s="27"/>
      <c r="E102" s="27"/>
      <c r="F102" s="27"/>
      <c r="G102" s="27"/>
      <c r="H102" s="27"/>
      <c r="I102" s="26"/>
      <c r="J102" s="27"/>
      <c r="K102" s="26"/>
      <c r="L102" s="127" t="s">
        <v>58</v>
      </c>
      <c r="M102" s="128"/>
    </row>
    <row r="103" spans="2:13" ht="16.5" x14ac:dyDescent="0.2">
      <c r="B103" s="28" t="s">
        <v>59</v>
      </c>
      <c r="C103" s="26"/>
      <c r="D103" s="27"/>
      <c r="E103" s="27"/>
      <c r="F103" s="27"/>
      <c r="G103" s="27"/>
      <c r="H103" s="27"/>
      <c r="I103" s="27"/>
      <c r="J103" s="27"/>
      <c r="K103" s="26"/>
      <c r="L103" s="125"/>
      <c r="M103" s="126"/>
    </row>
    <row r="104" spans="2:13" ht="16.5" x14ac:dyDescent="0.2">
      <c r="B104" s="28" t="s">
        <v>60</v>
      </c>
      <c r="C104" s="26"/>
      <c r="D104" s="27"/>
      <c r="E104" s="27"/>
      <c r="F104" s="27"/>
      <c r="G104" s="27"/>
      <c r="H104" s="27"/>
      <c r="I104" s="27"/>
      <c r="J104" s="27"/>
      <c r="K104" s="26"/>
      <c r="L104" s="125"/>
      <c r="M104" s="126"/>
    </row>
    <row r="105" spans="2:13" ht="16.5" x14ac:dyDescent="0.2">
      <c r="B105" s="28" t="s">
        <v>61</v>
      </c>
      <c r="C105" s="26"/>
      <c r="D105" s="27"/>
      <c r="E105" s="27"/>
      <c r="F105" s="27"/>
      <c r="G105" s="27"/>
      <c r="H105" s="27"/>
      <c r="I105" s="27"/>
      <c r="J105" s="27"/>
      <c r="K105" s="26"/>
      <c r="L105" s="125"/>
      <c r="M105" s="126"/>
    </row>
    <row r="106" spans="2:13" ht="16.5" x14ac:dyDescent="0.2">
      <c r="B106" s="28" t="s">
        <v>62</v>
      </c>
      <c r="C106" s="26"/>
      <c r="D106" s="27"/>
      <c r="E106" s="27"/>
      <c r="F106" s="27"/>
      <c r="G106" s="27"/>
      <c r="H106" s="27"/>
      <c r="I106" s="27"/>
      <c r="J106" s="27"/>
      <c r="K106" s="26"/>
      <c r="L106" s="125"/>
      <c r="M106" s="126"/>
    </row>
    <row r="107" spans="2:13" ht="17.25" thickBot="1" x14ac:dyDescent="0.25">
      <c r="B107" s="28" t="s">
        <v>63</v>
      </c>
      <c r="C107" s="154"/>
      <c r="D107" s="154"/>
      <c r="E107" s="154"/>
      <c r="F107" s="154"/>
      <c r="G107" s="154"/>
      <c r="H107" s="154"/>
      <c r="I107" s="154"/>
      <c r="J107" s="154"/>
      <c r="K107" s="155"/>
      <c r="L107" s="148"/>
      <c r="M107" s="149"/>
    </row>
    <row r="108" spans="2:13" ht="17.25" thickBot="1" x14ac:dyDescent="0.25">
      <c r="B108" s="8"/>
      <c r="C108" s="8"/>
      <c r="D108" s="8"/>
      <c r="E108" s="8"/>
      <c r="F108" s="8"/>
      <c r="G108" s="8"/>
      <c r="I108" s="8"/>
      <c r="K108" s="29" t="s">
        <v>64</v>
      </c>
      <c r="L108" s="150">
        <f>SUM(L103:M107)</f>
        <v>0</v>
      </c>
      <c r="M108" s="151"/>
    </row>
    <row r="112" spans="2:13" ht="33" customHeight="1" x14ac:dyDescent="0.3">
      <c r="B112" s="152" t="s">
        <v>65</v>
      </c>
      <c r="C112" s="152"/>
      <c r="D112" s="152"/>
      <c r="E112" s="152"/>
      <c r="F112" s="152"/>
      <c r="G112" s="152"/>
      <c r="H112" s="152"/>
      <c r="I112" s="152"/>
      <c r="J112" s="152"/>
      <c r="K112" s="152"/>
      <c r="L112" s="152"/>
      <c r="M112" s="152"/>
    </row>
    <row r="114" spans="1:14" ht="20.100000000000001" customHeight="1" x14ac:dyDescent="0.25">
      <c r="A114" s="49"/>
      <c r="B114" s="153" t="s">
        <v>66</v>
      </c>
      <c r="C114" s="153"/>
      <c r="D114" s="153"/>
      <c r="E114" s="153"/>
      <c r="F114" s="153"/>
      <c r="G114" s="153"/>
      <c r="H114" s="153"/>
      <c r="I114" s="153"/>
      <c r="J114" s="153"/>
      <c r="K114" s="153"/>
      <c r="L114" s="153"/>
      <c r="M114" s="153"/>
      <c r="N114" s="49"/>
    </row>
    <row r="115" spans="1:14" ht="20.100000000000001" customHeight="1" x14ac:dyDescent="0.2">
      <c r="A115" s="49"/>
      <c r="B115" s="108" t="s">
        <v>67</v>
      </c>
      <c r="C115" s="108"/>
      <c r="D115" s="108"/>
      <c r="E115" s="108"/>
      <c r="F115" s="108"/>
      <c r="G115" s="108"/>
      <c r="H115" s="108"/>
      <c r="I115" s="108"/>
      <c r="J115" s="108"/>
      <c r="K115" s="108"/>
      <c r="L115" s="108"/>
      <c r="M115" s="108"/>
      <c r="N115" s="49"/>
    </row>
    <row r="116" spans="1:14" ht="20.100000000000001" customHeight="1" x14ac:dyDescent="0.2">
      <c r="A116" s="49"/>
      <c r="B116" s="147" t="s">
        <v>68</v>
      </c>
      <c r="C116" s="147"/>
      <c r="D116" s="147"/>
      <c r="E116" s="147"/>
      <c r="F116" s="147"/>
      <c r="G116" s="147"/>
      <c r="H116" s="147"/>
      <c r="I116" s="147"/>
      <c r="J116" s="147"/>
      <c r="K116" s="147"/>
      <c r="L116" s="147"/>
      <c r="M116" s="147"/>
      <c r="N116" s="49"/>
    </row>
  </sheetData>
  <sheetProtection sheet="1" objects="1" scenarios="1"/>
  <mergeCells count="40">
    <mergeCell ref="G20:M20"/>
    <mergeCell ref="B6:D6"/>
    <mergeCell ref="B7:M7"/>
    <mergeCell ref="E9:F9"/>
    <mergeCell ref="B11:M11"/>
    <mergeCell ref="G21:M21"/>
    <mergeCell ref="G22:M22"/>
    <mergeCell ref="G23:M23"/>
    <mergeCell ref="G24:M24"/>
    <mergeCell ref="B26:G26"/>
    <mergeCell ref="J26:L26"/>
    <mergeCell ref="L28:M28"/>
    <mergeCell ref="B29:M29"/>
    <mergeCell ref="B31:B32"/>
    <mergeCell ref="C31:C32"/>
    <mergeCell ref="L31:L32"/>
    <mergeCell ref="M31:M32"/>
    <mergeCell ref="D31:F31"/>
    <mergeCell ref="G31:K31"/>
    <mergeCell ref="G30:M30"/>
    <mergeCell ref="B30:F30"/>
    <mergeCell ref="C107:K107"/>
    <mergeCell ref="L107:M107"/>
    <mergeCell ref="B92:J92"/>
    <mergeCell ref="G95:G96"/>
    <mergeCell ref="H95:K95"/>
    <mergeCell ref="L95:M96"/>
    <mergeCell ref="L97:M97"/>
    <mergeCell ref="B101:M101"/>
    <mergeCell ref="L102:M102"/>
    <mergeCell ref="L103:M103"/>
    <mergeCell ref="L104:M104"/>
    <mergeCell ref="L105:M105"/>
    <mergeCell ref="L106:M106"/>
    <mergeCell ref="F95:F96"/>
    <mergeCell ref="L108:M108"/>
    <mergeCell ref="B112:M112"/>
    <mergeCell ref="B114:M114"/>
    <mergeCell ref="B115:M115"/>
    <mergeCell ref="B116:M116"/>
  </mergeCells>
  <dataValidations count="1">
    <dataValidation type="list" allowBlank="1" showInputMessage="1" showErrorMessage="1" prompt="Sélection de l'année" sqref="I9" xr:uid="{3E732D4C-98AC-43D7-BCAD-7A34AF499CEB}">
      <formula1>Années</formula1>
    </dataValidation>
  </dataValidations>
  <hyperlinks>
    <hyperlink ref="I12" r:id="rId1" xr:uid="{1AE88487-B0CC-4B68-BD40-7D1C4F610B4F}"/>
    <hyperlink ref="J16" r:id="rId2" xr:uid="{69B556CE-5974-44F1-8BF0-60DF9B20161A}"/>
  </hyperlinks>
  <printOptions horizontalCentered="1"/>
  <pageMargins left="0.11811023622047245" right="0.11811023622047245" top="0.35433070866141736" bottom="0.35433070866141736" header="0.19685039370078741" footer="0.19685039370078741"/>
  <pageSetup paperSize="9" scale="72" orientation="portrait" horizontalDpi="4294967293" r:id="rId3"/>
  <headerFooter>
    <oddFooter>&amp;C&amp;"Arial,Normal"&amp;9&amp;K01+033Registre du Logeur - hébergements à tarif proportionnel - p&amp;P/&amp;N</oddFooter>
  </headerFooter>
  <colBreaks count="1" manualBreakCount="1">
    <brk id="14" max="1048575" man="1"/>
  </colBreaks>
  <drawing r:id="rId4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12E565-8B82-4428-8376-4842B42BB00F}">
  <sheetPr codeName="Feuil6"/>
  <dimension ref="A2:N116"/>
  <sheetViews>
    <sheetView showGridLines="0" topLeftCell="A91" zoomScaleNormal="100" workbookViewId="0">
      <selection activeCell="J126" sqref="J126"/>
    </sheetView>
  </sheetViews>
  <sheetFormatPr baseColWidth="10" defaultColWidth="11.42578125" defaultRowHeight="12.75" x14ac:dyDescent="0.2"/>
  <cols>
    <col min="1" max="1" width="5.7109375" style="5" customWidth="1"/>
    <col min="2" max="11" width="11.7109375" style="5" customWidth="1"/>
    <col min="12" max="13" width="13.7109375" style="5" customWidth="1"/>
    <col min="14" max="14" width="5.7109375" style="5" customWidth="1"/>
    <col min="15" max="16384" width="11.42578125" style="5"/>
  </cols>
  <sheetData>
    <row r="2" spans="2:13" ht="18" x14ac:dyDescent="0.2">
      <c r="E2" s="12" t="s">
        <v>0</v>
      </c>
    </row>
    <row r="3" spans="2:13" ht="20.25" x14ac:dyDescent="0.2">
      <c r="E3" s="13" t="s">
        <v>1</v>
      </c>
    </row>
    <row r="4" spans="2:13" ht="20.25" x14ac:dyDescent="0.2">
      <c r="E4" s="13" t="s">
        <v>2</v>
      </c>
    </row>
    <row r="5" spans="2:13" x14ac:dyDescent="0.2">
      <c r="E5" s="10"/>
    </row>
    <row r="6" spans="2:13" ht="39" customHeight="1" x14ac:dyDescent="0.2">
      <c r="B6" s="122" t="s">
        <v>3</v>
      </c>
      <c r="C6" s="122"/>
      <c r="D6" s="122"/>
      <c r="E6" s="46" t="s">
        <v>4</v>
      </c>
      <c r="F6" s="40"/>
    </row>
    <row r="7" spans="2:13" s="11" customFormat="1" ht="15" customHeight="1" x14ac:dyDescent="0.2">
      <c r="B7" s="123" t="s">
        <v>5</v>
      </c>
      <c r="C7" s="123"/>
      <c r="D7" s="123"/>
      <c r="E7" s="123"/>
      <c r="F7" s="123"/>
      <c r="G7" s="123"/>
      <c r="H7" s="123"/>
      <c r="I7" s="123"/>
      <c r="J7" s="123"/>
      <c r="K7" s="123"/>
      <c r="L7" s="123"/>
      <c r="M7" s="123"/>
    </row>
    <row r="9" spans="2:13" ht="18" x14ac:dyDescent="0.2">
      <c r="D9" s="14" t="s">
        <v>6</v>
      </c>
      <c r="E9" s="124" t="s">
        <v>73</v>
      </c>
      <c r="F9" s="124"/>
      <c r="H9" s="14" t="s">
        <v>8</v>
      </c>
      <c r="I9" s="57"/>
    </row>
    <row r="11" spans="2:13" ht="16.5" x14ac:dyDescent="0.2">
      <c r="B11" s="121" t="s">
        <v>9</v>
      </c>
      <c r="C11" s="121"/>
      <c r="D11" s="121"/>
      <c r="E11" s="121"/>
      <c r="F11" s="121"/>
      <c r="G11" s="121"/>
      <c r="H11" s="121"/>
      <c r="I11" s="121"/>
      <c r="J11" s="121"/>
      <c r="K11" s="121"/>
      <c r="L11" s="121"/>
      <c r="M11" s="121"/>
    </row>
    <row r="12" spans="2:13" ht="16.5" x14ac:dyDescent="0.2">
      <c r="C12" s="8"/>
      <c r="D12" s="8"/>
      <c r="E12" s="8"/>
      <c r="F12" s="8"/>
      <c r="G12" s="8"/>
      <c r="H12" s="61" t="s">
        <v>10</v>
      </c>
      <c r="I12" s="90" t="s">
        <v>11</v>
      </c>
    </row>
    <row r="13" spans="2:13" ht="16.5" x14ac:dyDescent="0.2">
      <c r="C13" s="8" t="s">
        <v>12</v>
      </c>
      <c r="D13" s="8"/>
      <c r="E13" s="8"/>
      <c r="F13" s="8"/>
      <c r="G13" s="8"/>
      <c r="H13" s="8"/>
      <c r="I13" s="8"/>
      <c r="J13" s="8"/>
      <c r="K13" s="8"/>
      <c r="L13" s="8"/>
      <c r="M13" s="8"/>
    </row>
    <row r="14" spans="2:13" ht="16.5" x14ac:dyDescent="0.2">
      <c r="C14" s="8" t="s">
        <v>13</v>
      </c>
      <c r="D14" s="8"/>
      <c r="E14" s="8"/>
      <c r="F14" s="8"/>
      <c r="G14" s="8"/>
      <c r="H14" s="8"/>
      <c r="I14" s="8"/>
      <c r="J14" s="8"/>
      <c r="K14" s="8"/>
      <c r="L14" s="8"/>
      <c r="M14" s="8"/>
    </row>
    <row r="15" spans="2:13" ht="16.5" x14ac:dyDescent="0.2">
      <c r="C15" s="8" t="s">
        <v>14</v>
      </c>
      <c r="D15" s="8"/>
      <c r="E15" s="8"/>
      <c r="F15" s="8"/>
      <c r="G15" s="8"/>
      <c r="H15" s="8"/>
      <c r="I15" s="8"/>
      <c r="J15" s="8"/>
      <c r="K15" s="8"/>
      <c r="L15" s="8"/>
      <c r="M15" s="8"/>
    </row>
    <row r="16" spans="2:13" ht="16.5" x14ac:dyDescent="0.2">
      <c r="C16" s="8" t="s">
        <v>15</v>
      </c>
      <c r="D16" s="8"/>
      <c r="E16" s="8"/>
      <c r="F16" s="8"/>
      <c r="G16" s="8"/>
      <c r="H16" s="8"/>
      <c r="J16" s="15" t="s">
        <v>16</v>
      </c>
    </row>
    <row r="17" spans="2:13" ht="16.5" x14ac:dyDescent="0.2">
      <c r="C17" s="9"/>
      <c r="D17" s="9"/>
      <c r="E17" s="29"/>
      <c r="F17" s="29" t="s">
        <v>17</v>
      </c>
      <c r="G17" s="9" t="s">
        <v>18</v>
      </c>
    </row>
    <row r="18" spans="2:13" ht="16.5" x14ac:dyDescent="0.2">
      <c r="B18" s="8"/>
      <c r="C18" s="8"/>
      <c r="G18" s="9" t="s">
        <v>19</v>
      </c>
    </row>
    <row r="20" spans="2:13" s="8" customFormat="1" ht="16.5" x14ac:dyDescent="0.2">
      <c r="B20" s="19" t="s">
        <v>20</v>
      </c>
      <c r="C20" s="20"/>
      <c r="D20" s="20"/>
      <c r="E20" s="20"/>
      <c r="F20" s="20"/>
      <c r="G20" s="141"/>
      <c r="H20" s="141"/>
      <c r="I20" s="141"/>
      <c r="J20" s="141"/>
      <c r="K20" s="141"/>
      <c r="L20" s="141"/>
      <c r="M20" s="142"/>
    </row>
    <row r="21" spans="2:13" s="8" customFormat="1" ht="16.5" x14ac:dyDescent="0.2">
      <c r="B21" s="21" t="s">
        <v>21</v>
      </c>
      <c r="C21" s="16"/>
      <c r="D21" s="16"/>
      <c r="E21" s="16"/>
      <c r="F21" s="16"/>
      <c r="G21" s="143"/>
      <c r="H21" s="143"/>
      <c r="I21" s="143"/>
      <c r="J21" s="143"/>
      <c r="K21" s="143"/>
      <c r="L21" s="143"/>
      <c r="M21" s="144"/>
    </row>
    <row r="22" spans="2:13" s="8" customFormat="1" ht="16.5" x14ac:dyDescent="0.2">
      <c r="B22" s="21" t="s">
        <v>22</v>
      </c>
      <c r="C22" s="16"/>
      <c r="D22" s="16"/>
      <c r="E22" s="16"/>
      <c r="F22" s="16"/>
      <c r="G22" s="143"/>
      <c r="H22" s="143"/>
      <c r="I22" s="143"/>
      <c r="J22" s="143"/>
      <c r="K22" s="143"/>
      <c r="L22" s="143"/>
      <c r="M22" s="144"/>
    </row>
    <row r="23" spans="2:13" ht="16.5" x14ac:dyDescent="0.2">
      <c r="B23" s="21" t="s">
        <v>23</v>
      </c>
      <c r="C23" s="17"/>
      <c r="D23" s="17"/>
      <c r="E23" s="17"/>
      <c r="F23" s="17"/>
      <c r="G23" s="143"/>
      <c r="H23" s="143"/>
      <c r="I23" s="143"/>
      <c r="J23" s="143"/>
      <c r="K23" s="143"/>
      <c r="L23" s="143"/>
      <c r="M23" s="144"/>
    </row>
    <row r="24" spans="2:13" ht="16.5" x14ac:dyDescent="0.2">
      <c r="B24" s="22" t="s">
        <v>24</v>
      </c>
      <c r="C24" s="23"/>
      <c r="D24" s="23"/>
      <c r="E24" s="23"/>
      <c r="F24" s="23"/>
      <c r="G24" s="145"/>
      <c r="H24" s="145"/>
      <c r="I24" s="145"/>
      <c r="J24" s="145"/>
      <c r="K24" s="145"/>
      <c r="L24" s="145"/>
      <c r="M24" s="146"/>
    </row>
    <row r="26" spans="2:13" ht="30" customHeight="1" x14ac:dyDescent="0.2">
      <c r="B26" s="104" t="s">
        <v>25</v>
      </c>
      <c r="C26" s="105"/>
      <c r="D26" s="105"/>
      <c r="E26" s="105"/>
      <c r="F26" s="105"/>
      <c r="G26" s="105"/>
      <c r="H26" s="51">
        <v>0.02</v>
      </c>
      <c r="I26" s="36"/>
      <c r="J26" s="106" t="s">
        <v>26</v>
      </c>
      <c r="K26" s="106"/>
      <c r="L26" s="106"/>
      <c r="M26" s="52">
        <v>0.1</v>
      </c>
    </row>
    <row r="27" spans="2:13" s="11" customFormat="1" ht="24.95" customHeight="1" x14ac:dyDescent="0.3">
      <c r="B27" s="37" t="s">
        <v>27</v>
      </c>
      <c r="C27" s="38"/>
      <c r="D27" s="38"/>
      <c r="E27" s="38"/>
      <c r="F27" s="38"/>
      <c r="G27" s="38"/>
      <c r="H27" s="50">
        <v>0.7</v>
      </c>
      <c r="I27" s="38"/>
      <c r="J27" s="38"/>
      <c r="K27" s="38"/>
      <c r="L27" s="38"/>
      <c r="M27" s="39"/>
    </row>
    <row r="28" spans="2:13" ht="13.5" x14ac:dyDescent="0.2">
      <c r="B28" s="17"/>
      <c r="C28" s="17"/>
      <c r="D28" s="17"/>
      <c r="E28" s="17"/>
      <c r="F28" s="17"/>
      <c r="G28" s="17"/>
      <c r="H28" s="17"/>
      <c r="I28" s="17"/>
      <c r="J28" s="17"/>
      <c r="K28" s="18"/>
      <c r="L28" s="139"/>
      <c r="M28" s="139"/>
    </row>
    <row r="29" spans="2:13" ht="18" customHeight="1" x14ac:dyDescent="0.2">
      <c r="B29" s="107" t="s">
        <v>28</v>
      </c>
      <c r="C29" s="107"/>
      <c r="D29" s="107"/>
      <c r="E29" s="107"/>
      <c r="F29" s="107"/>
      <c r="G29" s="107"/>
      <c r="H29" s="107"/>
      <c r="I29" s="107"/>
      <c r="J29" s="107"/>
      <c r="K29" s="107"/>
      <c r="L29" s="107"/>
      <c r="M29" s="107"/>
    </row>
    <row r="30" spans="2:13" s="73" customFormat="1" ht="18" customHeight="1" thickBot="1" x14ac:dyDescent="0.25">
      <c r="B30" s="118" t="s">
        <v>29</v>
      </c>
      <c r="C30" s="119"/>
      <c r="D30" s="119"/>
      <c r="E30" s="119"/>
      <c r="F30" s="119"/>
      <c r="G30" s="116"/>
      <c r="H30" s="116"/>
      <c r="I30" s="116"/>
      <c r="J30" s="116"/>
      <c r="K30" s="116"/>
      <c r="L30" s="116"/>
      <c r="M30" s="117"/>
    </row>
    <row r="31" spans="2:13" ht="12.75" customHeight="1" thickTop="1" x14ac:dyDescent="0.2">
      <c r="B31" s="140" t="s">
        <v>30</v>
      </c>
      <c r="C31" s="109" t="s">
        <v>31</v>
      </c>
      <c r="D31" s="113" t="s">
        <v>32</v>
      </c>
      <c r="E31" s="114"/>
      <c r="F31" s="115"/>
      <c r="G31" s="114" t="s">
        <v>33</v>
      </c>
      <c r="H31" s="114"/>
      <c r="I31" s="114"/>
      <c r="J31" s="114"/>
      <c r="K31" s="120"/>
      <c r="L31" s="136" t="s">
        <v>34</v>
      </c>
      <c r="M31" s="136" t="s">
        <v>35</v>
      </c>
    </row>
    <row r="32" spans="2:13" s="6" customFormat="1" ht="51" x14ac:dyDescent="0.2">
      <c r="B32" s="112"/>
      <c r="C32" s="110"/>
      <c r="D32" s="85" t="s">
        <v>36</v>
      </c>
      <c r="E32" s="60" t="s">
        <v>37</v>
      </c>
      <c r="F32" s="86" t="s">
        <v>38</v>
      </c>
      <c r="G32" s="76" t="s">
        <v>39</v>
      </c>
      <c r="H32" s="60" t="s">
        <v>40</v>
      </c>
      <c r="I32" s="60" t="s">
        <v>41</v>
      </c>
      <c r="J32" s="60" t="s">
        <v>42</v>
      </c>
      <c r="K32" s="60" t="s">
        <v>43</v>
      </c>
      <c r="L32" s="137"/>
      <c r="M32" s="137"/>
    </row>
    <row r="33" spans="2:13" s="8" customFormat="1" ht="16.5" customHeight="1" x14ac:dyDescent="0.2">
      <c r="B33" s="53"/>
      <c r="C33" s="89"/>
      <c r="D33" s="87"/>
      <c r="E33" s="55"/>
      <c r="F33" s="88"/>
      <c r="G33" s="101"/>
      <c r="H33" s="54"/>
      <c r="I33" s="54"/>
      <c r="J33" s="54"/>
      <c r="K33" s="54"/>
      <c r="L33" s="58">
        <f>IF(ISERROR((MIN($H$27,((E33/(F33*D33)*$H$26)))*1.1)),0,(MIN($H$27,((E33/(F33*D33)*$H$26)))*1.1))</f>
        <v>0</v>
      </c>
      <c r="M33" s="43">
        <f>IFERROR(L33*(D33*G33),"")</f>
        <v>0</v>
      </c>
    </row>
    <row r="34" spans="2:13" s="8" customFormat="1" ht="16.5" x14ac:dyDescent="0.2">
      <c r="B34" s="53"/>
      <c r="C34" s="89"/>
      <c r="D34" s="87"/>
      <c r="E34" s="55"/>
      <c r="F34" s="88"/>
      <c r="G34" s="101"/>
      <c r="H34" s="54"/>
      <c r="I34" s="54"/>
      <c r="J34" s="54"/>
      <c r="K34" s="54"/>
      <c r="L34" s="58">
        <f t="shared" ref="L34:L91" si="0">IF(ISERROR((MIN($H$27,((E34/(F34*D34)*$H$26)))*1.1)),0,(MIN($H$27,((E34/(F34*D34)*$H$26)))*1.1))</f>
        <v>0</v>
      </c>
      <c r="M34" s="43">
        <f t="shared" ref="M34:M91" si="1">IFERROR(L34*(D34*G34),"")</f>
        <v>0</v>
      </c>
    </row>
    <row r="35" spans="2:13" s="8" customFormat="1" ht="16.5" x14ac:dyDescent="0.2">
      <c r="B35" s="53"/>
      <c r="C35" s="89"/>
      <c r="D35" s="87"/>
      <c r="E35" s="55"/>
      <c r="F35" s="88"/>
      <c r="G35" s="101"/>
      <c r="H35" s="54"/>
      <c r="I35" s="54"/>
      <c r="J35" s="54"/>
      <c r="K35" s="54"/>
      <c r="L35" s="58">
        <f t="shared" si="0"/>
        <v>0</v>
      </c>
      <c r="M35" s="43">
        <f t="shared" si="1"/>
        <v>0</v>
      </c>
    </row>
    <row r="36" spans="2:13" s="8" customFormat="1" ht="16.5" x14ac:dyDescent="0.2">
      <c r="B36" s="53"/>
      <c r="C36" s="89"/>
      <c r="D36" s="87"/>
      <c r="E36" s="55"/>
      <c r="F36" s="88"/>
      <c r="G36" s="101"/>
      <c r="H36" s="54"/>
      <c r="I36" s="54"/>
      <c r="J36" s="54"/>
      <c r="K36" s="54"/>
      <c r="L36" s="58">
        <f t="shared" si="0"/>
        <v>0</v>
      </c>
      <c r="M36" s="43">
        <f t="shared" si="1"/>
        <v>0</v>
      </c>
    </row>
    <row r="37" spans="2:13" s="8" customFormat="1" ht="16.5" x14ac:dyDescent="0.2">
      <c r="B37" s="53"/>
      <c r="C37" s="89"/>
      <c r="D37" s="87"/>
      <c r="E37" s="55"/>
      <c r="F37" s="88"/>
      <c r="G37" s="101"/>
      <c r="H37" s="54"/>
      <c r="I37" s="54"/>
      <c r="J37" s="54"/>
      <c r="K37" s="54"/>
      <c r="L37" s="58">
        <f t="shared" si="0"/>
        <v>0</v>
      </c>
      <c r="M37" s="43">
        <f t="shared" si="1"/>
        <v>0</v>
      </c>
    </row>
    <row r="38" spans="2:13" s="8" customFormat="1" ht="16.5" x14ac:dyDescent="0.2">
      <c r="B38" s="53"/>
      <c r="C38" s="89"/>
      <c r="D38" s="87"/>
      <c r="E38" s="55"/>
      <c r="F38" s="88"/>
      <c r="G38" s="101"/>
      <c r="H38" s="54"/>
      <c r="I38" s="54"/>
      <c r="J38" s="54"/>
      <c r="K38" s="54"/>
      <c r="L38" s="58">
        <f t="shared" si="0"/>
        <v>0</v>
      </c>
      <c r="M38" s="43">
        <f t="shared" si="1"/>
        <v>0</v>
      </c>
    </row>
    <row r="39" spans="2:13" s="8" customFormat="1" ht="16.5" x14ac:dyDescent="0.2">
      <c r="B39" s="53"/>
      <c r="C39" s="89"/>
      <c r="D39" s="87"/>
      <c r="E39" s="55"/>
      <c r="F39" s="88"/>
      <c r="G39" s="101"/>
      <c r="H39" s="54"/>
      <c r="I39" s="54"/>
      <c r="J39" s="54"/>
      <c r="K39" s="54"/>
      <c r="L39" s="58">
        <f t="shared" si="0"/>
        <v>0</v>
      </c>
      <c r="M39" s="43">
        <f t="shared" si="1"/>
        <v>0</v>
      </c>
    </row>
    <row r="40" spans="2:13" s="8" customFormat="1" ht="16.5" x14ac:dyDescent="0.2">
      <c r="B40" s="53"/>
      <c r="C40" s="89"/>
      <c r="D40" s="87"/>
      <c r="E40" s="55"/>
      <c r="F40" s="88"/>
      <c r="G40" s="101"/>
      <c r="H40" s="54"/>
      <c r="I40" s="54"/>
      <c r="J40" s="54"/>
      <c r="K40" s="54"/>
      <c r="L40" s="58">
        <f t="shared" si="0"/>
        <v>0</v>
      </c>
      <c r="M40" s="43">
        <f t="shared" si="1"/>
        <v>0</v>
      </c>
    </row>
    <row r="41" spans="2:13" s="8" customFormat="1" ht="16.5" x14ac:dyDescent="0.2">
      <c r="B41" s="53"/>
      <c r="C41" s="89"/>
      <c r="D41" s="87"/>
      <c r="E41" s="55"/>
      <c r="F41" s="88"/>
      <c r="G41" s="101"/>
      <c r="H41" s="54"/>
      <c r="I41" s="54"/>
      <c r="J41" s="54"/>
      <c r="K41" s="54"/>
      <c r="L41" s="58">
        <f t="shared" si="0"/>
        <v>0</v>
      </c>
      <c r="M41" s="43">
        <f t="shared" si="1"/>
        <v>0</v>
      </c>
    </row>
    <row r="42" spans="2:13" s="8" customFormat="1" ht="16.5" x14ac:dyDescent="0.2">
      <c r="B42" s="53"/>
      <c r="C42" s="89"/>
      <c r="D42" s="87"/>
      <c r="E42" s="55"/>
      <c r="F42" s="88"/>
      <c r="G42" s="101"/>
      <c r="H42" s="54"/>
      <c r="I42" s="54"/>
      <c r="J42" s="54"/>
      <c r="K42" s="54"/>
      <c r="L42" s="58">
        <f t="shared" si="0"/>
        <v>0</v>
      </c>
      <c r="M42" s="43">
        <f t="shared" si="1"/>
        <v>0</v>
      </c>
    </row>
    <row r="43" spans="2:13" s="8" customFormat="1" ht="16.5" x14ac:dyDescent="0.2">
      <c r="B43" s="53"/>
      <c r="C43" s="89"/>
      <c r="D43" s="87"/>
      <c r="E43" s="55"/>
      <c r="F43" s="88"/>
      <c r="G43" s="101"/>
      <c r="H43" s="54"/>
      <c r="I43" s="54"/>
      <c r="J43" s="54"/>
      <c r="K43" s="54"/>
      <c r="L43" s="58">
        <f t="shared" si="0"/>
        <v>0</v>
      </c>
      <c r="M43" s="43">
        <f t="shared" si="1"/>
        <v>0</v>
      </c>
    </row>
    <row r="44" spans="2:13" s="8" customFormat="1" ht="16.5" x14ac:dyDescent="0.2">
      <c r="B44" s="53"/>
      <c r="C44" s="89"/>
      <c r="D44" s="87"/>
      <c r="E44" s="55"/>
      <c r="F44" s="88"/>
      <c r="G44" s="101"/>
      <c r="H44" s="54"/>
      <c r="I44" s="54"/>
      <c r="J44" s="54"/>
      <c r="K44" s="54"/>
      <c r="L44" s="58">
        <f t="shared" si="0"/>
        <v>0</v>
      </c>
      <c r="M44" s="43">
        <f t="shared" si="1"/>
        <v>0</v>
      </c>
    </row>
    <row r="45" spans="2:13" s="8" customFormat="1" ht="16.5" x14ac:dyDescent="0.2">
      <c r="B45" s="53"/>
      <c r="C45" s="89"/>
      <c r="D45" s="87"/>
      <c r="E45" s="55"/>
      <c r="F45" s="88"/>
      <c r="G45" s="101"/>
      <c r="H45" s="54"/>
      <c r="I45" s="54"/>
      <c r="J45" s="54"/>
      <c r="K45" s="54"/>
      <c r="L45" s="58">
        <f t="shared" si="0"/>
        <v>0</v>
      </c>
      <c r="M45" s="43">
        <f t="shared" si="1"/>
        <v>0</v>
      </c>
    </row>
    <row r="46" spans="2:13" s="8" customFormat="1" ht="16.5" x14ac:dyDescent="0.2">
      <c r="B46" s="53"/>
      <c r="C46" s="89"/>
      <c r="D46" s="87"/>
      <c r="E46" s="55"/>
      <c r="F46" s="88"/>
      <c r="G46" s="101"/>
      <c r="H46" s="54"/>
      <c r="I46" s="54"/>
      <c r="J46" s="54"/>
      <c r="K46" s="54"/>
      <c r="L46" s="58">
        <f t="shared" si="0"/>
        <v>0</v>
      </c>
      <c r="M46" s="43">
        <f t="shared" si="1"/>
        <v>0</v>
      </c>
    </row>
    <row r="47" spans="2:13" s="8" customFormat="1" ht="16.5" x14ac:dyDescent="0.2">
      <c r="B47" s="53"/>
      <c r="C47" s="89"/>
      <c r="D47" s="87"/>
      <c r="E47" s="55"/>
      <c r="F47" s="88"/>
      <c r="G47" s="101"/>
      <c r="H47" s="54"/>
      <c r="I47" s="54"/>
      <c r="J47" s="54"/>
      <c r="K47" s="54"/>
      <c r="L47" s="58">
        <f t="shared" si="0"/>
        <v>0</v>
      </c>
      <c r="M47" s="43">
        <f t="shared" si="1"/>
        <v>0</v>
      </c>
    </row>
    <row r="48" spans="2:13" s="8" customFormat="1" ht="16.5" x14ac:dyDescent="0.2">
      <c r="B48" s="53"/>
      <c r="C48" s="89"/>
      <c r="D48" s="87"/>
      <c r="E48" s="55"/>
      <c r="F48" s="88"/>
      <c r="G48" s="101"/>
      <c r="H48" s="54"/>
      <c r="I48" s="54"/>
      <c r="J48" s="54"/>
      <c r="K48" s="54"/>
      <c r="L48" s="58">
        <f t="shared" si="0"/>
        <v>0</v>
      </c>
      <c r="M48" s="43">
        <f t="shared" si="1"/>
        <v>0</v>
      </c>
    </row>
    <row r="49" spans="2:13" s="8" customFormat="1" ht="16.5" x14ac:dyDescent="0.2">
      <c r="B49" s="53"/>
      <c r="C49" s="89"/>
      <c r="D49" s="87"/>
      <c r="E49" s="55"/>
      <c r="F49" s="88"/>
      <c r="G49" s="101"/>
      <c r="H49" s="54"/>
      <c r="I49" s="54"/>
      <c r="J49" s="54"/>
      <c r="K49" s="54"/>
      <c r="L49" s="58">
        <f t="shared" si="0"/>
        <v>0</v>
      </c>
      <c r="M49" s="43">
        <f t="shared" si="1"/>
        <v>0</v>
      </c>
    </row>
    <row r="50" spans="2:13" s="8" customFormat="1" ht="16.5" x14ac:dyDescent="0.2">
      <c r="B50" s="53"/>
      <c r="C50" s="89"/>
      <c r="D50" s="87"/>
      <c r="E50" s="55"/>
      <c r="F50" s="88"/>
      <c r="G50" s="101"/>
      <c r="H50" s="54"/>
      <c r="I50" s="54"/>
      <c r="J50" s="54"/>
      <c r="K50" s="54"/>
      <c r="L50" s="58">
        <f t="shared" si="0"/>
        <v>0</v>
      </c>
      <c r="M50" s="43">
        <f t="shared" si="1"/>
        <v>0</v>
      </c>
    </row>
    <row r="51" spans="2:13" s="8" customFormat="1" ht="16.5" x14ac:dyDescent="0.2">
      <c r="B51" s="53"/>
      <c r="C51" s="89"/>
      <c r="D51" s="87"/>
      <c r="E51" s="55"/>
      <c r="F51" s="88"/>
      <c r="G51" s="101"/>
      <c r="H51" s="54"/>
      <c r="I51" s="54"/>
      <c r="J51" s="54"/>
      <c r="K51" s="54"/>
      <c r="L51" s="58">
        <f t="shared" si="0"/>
        <v>0</v>
      </c>
      <c r="M51" s="43">
        <f t="shared" si="1"/>
        <v>0</v>
      </c>
    </row>
    <row r="52" spans="2:13" s="8" customFormat="1" ht="16.5" x14ac:dyDescent="0.2">
      <c r="B52" s="53"/>
      <c r="C52" s="89"/>
      <c r="D52" s="87"/>
      <c r="E52" s="55"/>
      <c r="F52" s="88"/>
      <c r="G52" s="101"/>
      <c r="H52" s="54"/>
      <c r="I52" s="54"/>
      <c r="J52" s="54"/>
      <c r="K52" s="54"/>
      <c r="L52" s="58">
        <f t="shared" si="0"/>
        <v>0</v>
      </c>
      <c r="M52" s="43">
        <f t="shared" si="1"/>
        <v>0</v>
      </c>
    </row>
    <row r="53" spans="2:13" s="8" customFormat="1" ht="16.5" x14ac:dyDescent="0.2">
      <c r="B53" s="53"/>
      <c r="C53" s="89"/>
      <c r="D53" s="87"/>
      <c r="E53" s="55"/>
      <c r="F53" s="88"/>
      <c r="G53" s="101"/>
      <c r="H53" s="54"/>
      <c r="I53" s="54"/>
      <c r="J53" s="54"/>
      <c r="K53" s="54"/>
      <c r="L53" s="58">
        <f t="shared" si="0"/>
        <v>0</v>
      </c>
      <c r="M53" s="43">
        <f t="shared" si="1"/>
        <v>0</v>
      </c>
    </row>
    <row r="54" spans="2:13" s="8" customFormat="1" ht="16.5" x14ac:dyDescent="0.2">
      <c r="B54" s="53"/>
      <c r="C54" s="89"/>
      <c r="D54" s="87"/>
      <c r="E54" s="55"/>
      <c r="F54" s="88"/>
      <c r="G54" s="101"/>
      <c r="H54" s="54"/>
      <c r="I54" s="54"/>
      <c r="J54" s="54"/>
      <c r="K54" s="54"/>
      <c r="L54" s="58">
        <f t="shared" si="0"/>
        <v>0</v>
      </c>
      <c r="M54" s="43">
        <f t="shared" si="1"/>
        <v>0</v>
      </c>
    </row>
    <row r="55" spans="2:13" s="8" customFormat="1" ht="16.5" x14ac:dyDescent="0.2">
      <c r="B55" s="53"/>
      <c r="C55" s="89"/>
      <c r="D55" s="87"/>
      <c r="E55" s="55"/>
      <c r="F55" s="88"/>
      <c r="G55" s="101"/>
      <c r="H55" s="54"/>
      <c r="I55" s="54"/>
      <c r="J55" s="54"/>
      <c r="K55" s="54"/>
      <c r="L55" s="58">
        <f t="shared" si="0"/>
        <v>0</v>
      </c>
      <c r="M55" s="43">
        <f t="shared" si="1"/>
        <v>0</v>
      </c>
    </row>
    <row r="56" spans="2:13" s="8" customFormat="1" ht="16.5" x14ac:dyDescent="0.2">
      <c r="B56" s="53"/>
      <c r="C56" s="89"/>
      <c r="D56" s="87"/>
      <c r="E56" s="55"/>
      <c r="F56" s="88"/>
      <c r="G56" s="101"/>
      <c r="H56" s="54"/>
      <c r="I56" s="54"/>
      <c r="J56" s="54"/>
      <c r="K56" s="54"/>
      <c r="L56" s="58">
        <f t="shared" si="0"/>
        <v>0</v>
      </c>
      <c r="M56" s="43">
        <f t="shared" si="1"/>
        <v>0</v>
      </c>
    </row>
    <row r="57" spans="2:13" s="8" customFormat="1" ht="16.5" x14ac:dyDescent="0.2">
      <c r="B57" s="53"/>
      <c r="C57" s="89"/>
      <c r="D57" s="87"/>
      <c r="E57" s="55"/>
      <c r="F57" s="88"/>
      <c r="G57" s="101"/>
      <c r="H57" s="54"/>
      <c r="I57" s="54"/>
      <c r="J57" s="54"/>
      <c r="K57" s="54"/>
      <c r="L57" s="58">
        <f t="shared" si="0"/>
        <v>0</v>
      </c>
      <c r="M57" s="43">
        <f t="shared" si="1"/>
        <v>0</v>
      </c>
    </row>
    <row r="58" spans="2:13" s="8" customFormat="1" ht="16.5" x14ac:dyDescent="0.2">
      <c r="B58" s="53"/>
      <c r="C58" s="89"/>
      <c r="D58" s="87"/>
      <c r="E58" s="55"/>
      <c r="F58" s="88"/>
      <c r="G58" s="101"/>
      <c r="H58" s="54"/>
      <c r="I58" s="54"/>
      <c r="J58" s="54"/>
      <c r="K58" s="54"/>
      <c r="L58" s="58">
        <f t="shared" si="0"/>
        <v>0</v>
      </c>
      <c r="M58" s="43">
        <f t="shared" si="1"/>
        <v>0</v>
      </c>
    </row>
    <row r="59" spans="2:13" s="8" customFormat="1" ht="16.5" x14ac:dyDescent="0.2">
      <c r="B59" s="53"/>
      <c r="C59" s="89"/>
      <c r="D59" s="87"/>
      <c r="E59" s="55"/>
      <c r="F59" s="88"/>
      <c r="G59" s="101"/>
      <c r="H59" s="54"/>
      <c r="I59" s="54"/>
      <c r="J59" s="54"/>
      <c r="K59" s="54"/>
      <c r="L59" s="58">
        <f t="shared" si="0"/>
        <v>0</v>
      </c>
      <c r="M59" s="43">
        <f t="shared" si="1"/>
        <v>0</v>
      </c>
    </row>
    <row r="60" spans="2:13" s="8" customFormat="1" ht="16.5" x14ac:dyDescent="0.2">
      <c r="B60" s="53"/>
      <c r="C60" s="89"/>
      <c r="D60" s="87"/>
      <c r="E60" s="55"/>
      <c r="F60" s="88"/>
      <c r="G60" s="101"/>
      <c r="H60" s="54"/>
      <c r="I60" s="54"/>
      <c r="J60" s="54"/>
      <c r="K60" s="54"/>
      <c r="L60" s="58">
        <f t="shared" si="0"/>
        <v>0</v>
      </c>
      <c r="M60" s="43">
        <f t="shared" si="1"/>
        <v>0</v>
      </c>
    </row>
    <row r="61" spans="2:13" s="8" customFormat="1" ht="16.5" x14ac:dyDescent="0.2">
      <c r="B61" s="53"/>
      <c r="C61" s="89"/>
      <c r="D61" s="87"/>
      <c r="E61" s="55"/>
      <c r="F61" s="88"/>
      <c r="G61" s="101"/>
      <c r="H61" s="54"/>
      <c r="I61" s="54"/>
      <c r="J61" s="54"/>
      <c r="K61" s="54"/>
      <c r="L61" s="58">
        <f t="shared" si="0"/>
        <v>0</v>
      </c>
      <c r="M61" s="43">
        <f t="shared" si="1"/>
        <v>0</v>
      </c>
    </row>
    <row r="62" spans="2:13" s="8" customFormat="1" ht="16.5" x14ac:dyDescent="0.2">
      <c r="B62" s="53"/>
      <c r="C62" s="89"/>
      <c r="D62" s="87"/>
      <c r="E62" s="55"/>
      <c r="F62" s="88"/>
      <c r="G62" s="101"/>
      <c r="H62" s="54"/>
      <c r="I62" s="54"/>
      <c r="J62" s="54"/>
      <c r="K62" s="54"/>
      <c r="L62" s="58">
        <f t="shared" si="0"/>
        <v>0</v>
      </c>
      <c r="M62" s="43">
        <f t="shared" si="1"/>
        <v>0</v>
      </c>
    </row>
    <row r="63" spans="2:13" s="8" customFormat="1" ht="16.5" x14ac:dyDescent="0.2">
      <c r="B63" s="53"/>
      <c r="C63" s="89"/>
      <c r="D63" s="87"/>
      <c r="E63" s="55"/>
      <c r="F63" s="88"/>
      <c r="G63" s="101"/>
      <c r="H63" s="54"/>
      <c r="I63" s="54"/>
      <c r="J63" s="54"/>
      <c r="K63" s="54"/>
      <c r="L63" s="58">
        <f t="shared" si="0"/>
        <v>0</v>
      </c>
      <c r="M63" s="43">
        <f t="shared" si="1"/>
        <v>0</v>
      </c>
    </row>
    <row r="64" spans="2:13" s="8" customFormat="1" ht="16.5" x14ac:dyDescent="0.2">
      <c r="B64" s="53"/>
      <c r="C64" s="89"/>
      <c r="D64" s="87"/>
      <c r="E64" s="55"/>
      <c r="F64" s="88"/>
      <c r="G64" s="101"/>
      <c r="H64" s="54"/>
      <c r="I64" s="54"/>
      <c r="J64" s="54"/>
      <c r="K64" s="54"/>
      <c r="L64" s="58">
        <f t="shared" si="0"/>
        <v>0</v>
      </c>
      <c r="M64" s="43">
        <f t="shared" si="1"/>
        <v>0</v>
      </c>
    </row>
    <row r="65" spans="2:13" s="8" customFormat="1" ht="16.5" x14ac:dyDescent="0.2">
      <c r="B65" s="53"/>
      <c r="C65" s="89"/>
      <c r="D65" s="87"/>
      <c r="E65" s="55"/>
      <c r="F65" s="88"/>
      <c r="G65" s="101"/>
      <c r="H65" s="54"/>
      <c r="I65" s="54"/>
      <c r="J65" s="54"/>
      <c r="K65" s="54"/>
      <c r="L65" s="58">
        <f t="shared" si="0"/>
        <v>0</v>
      </c>
      <c r="M65" s="43">
        <f t="shared" si="1"/>
        <v>0</v>
      </c>
    </row>
    <row r="66" spans="2:13" s="8" customFormat="1" ht="16.5" x14ac:dyDescent="0.2">
      <c r="B66" s="53"/>
      <c r="C66" s="89"/>
      <c r="D66" s="87"/>
      <c r="E66" s="55"/>
      <c r="F66" s="88"/>
      <c r="G66" s="101"/>
      <c r="H66" s="54"/>
      <c r="I66" s="54"/>
      <c r="J66" s="54"/>
      <c r="K66" s="54"/>
      <c r="L66" s="58">
        <f t="shared" si="0"/>
        <v>0</v>
      </c>
      <c r="M66" s="43">
        <f t="shared" si="1"/>
        <v>0</v>
      </c>
    </row>
    <row r="67" spans="2:13" s="8" customFormat="1" ht="16.5" x14ac:dyDescent="0.2">
      <c r="B67" s="53"/>
      <c r="C67" s="89"/>
      <c r="D67" s="87"/>
      <c r="E67" s="55"/>
      <c r="F67" s="88"/>
      <c r="G67" s="101"/>
      <c r="H67" s="54"/>
      <c r="I67" s="54"/>
      <c r="J67" s="54"/>
      <c r="K67" s="54"/>
      <c r="L67" s="58">
        <f t="shared" si="0"/>
        <v>0</v>
      </c>
      <c r="M67" s="43">
        <f t="shared" si="1"/>
        <v>0</v>
      </c>
    </row>
    <row r="68" spans="2:13" s="8" customFormat="1" ht="16.5" x14ac:dyDescent="0.2">
      <c r="B68" s="53"/>
      <c r="C68" s="89"/>
      <c r="D68" s="87"/>
      <c r="E68" s="55"/>
      <c r="F68" s="88"/>
      <c r="G68" s="101"/>
      <c r="H68" s="54"/>
      <c r="I68" s="54"/>
      <c r="J68" s="54"/>
      <c r="K68" s="54"/>
      <c r="L68" s="58">
        <f t="shared" si="0"/>
        <v>0</v>
      </c>
      <c r="M68" s="43">
        <f t="shared" si="1"/>
        <v>0</v>
      </c>
    </row>
    <row r="69" spans="2:13" s="8" customFormat="1" ht="16.5" x14ac:dyDescent="0.2">
      <c r="B69" s="53"/>
      <c r="C69" s="89"/>
      <c r="D69" s="87"/>
      <c r="E69" s="55"/>
      <c r="F69" s="88"/>
      <c r="G69" s="101"/>
      <c r="H69" s="54"/>
      <c r="I69" s="54"/>
      <c r="J69" s="54"/>
      <c r="K69" s="54"/>
      <c r="L69" s="58">
        <f t="shared" si="0"/>
        <v>0</v>
      </c>
      <c r="M69" s="43">
        <f t="shared" si="1"/>
        <v>0</v>
      </c>
    </row>
    <row r="70" spans="2:13" s="8" customFormat="1" ht="16.5" x14ac:dyDescent="0.2">
      <c r="B70" s="53"/>
      <c r="C70" s="89"/>
      <c r="D70" s="87"/>
      <c r="E70" s="55"/>
      <c r="F70" s="88"/>
      <c r="G70" s="101"/>
      <c r="H70" s="54"/>
      <c r="I70" s="54"/>
      <c r="J70" s="54"/>
      <c r="K70" s="54"/>
      <c r="L70" s="58">
        <f t="shared" si="0"/>
        <v>0</v>
      </c>
      <c r="M70" s="43">
        <f t="shared" si="1"/>
        <v>0</v>
      </c>
    </row>
    <row r="71" spans="2:13" s="8" customFormat="1" ht="16.5" x14ac:dyDescent="0.2">
      <c r="B71" s="53"/>
      <c r="C71" s="89"/>
      <c r="D71" s="87"/>
      <c r="E71" s="55"/>
      <c r="F71" s="88"/>
      <c r="G71" s="101"/>
      <c r="H71" s="54"/>
      <c r="I71" s="54"/>
      <c r="J71" s="54"/>
      <c r="K71" s="54"/>
      <c r="L71" s="58">
        <f t="shared" si="0"/>
        <v>0</v>
      </c>
      <c r="M71" s="43">
        <f t="shared" si="1"/>
        <v>0</v>
      </c>
    </row>
    <row r="72" spans="2:13" s="8" customFormat="1" ht="16.5" x14ac:dyDescent="0.2">
      <c r="B72" s="53"/>
      <c r="C72" s="89"/>
      <c r="D72" s="87"/>
      <c r="E72" s="55"/>
      <c r="F72" s="88"/>
      <c r="G72" s="101"/>
      <c r="H72" s="54"/>
      <c r="I72" s="54"/>
      <c r="J72" s="54"/>
      <c r="K72" s="54"/>
      <c r="L72" s="58">
        <f t="shared" si="0"/>
        <v>0</v>
      </c>
      <c r="M72" s="43">
        <f t="shared" si="1"/>
        <v>0</v>
      </c>
    </row>
    <row r="73" spans="2:13" s="8" customFormat="1" ht="16.5" x14ac:dyDescent="0.2">
      <c r="B73" s="53"/>
      <c r="C73" s="89"/>
      <c r="D73" s="87"/>
      <c r="E73" s="55"/>
      <c r="F73" s="88"/>
      <c r="G73" s="101"/>
      <c r="H73" s="54"/>
      <c r="I73" s="54"/>
      <c r="J73" s="54"/>
      <c r="K73" s="54"/>
      <c r="L73" s="58">
        <f t="shared" si="0"/>
        <v>0</v>
      </c>
      <c r="M73" s="43">
        <f t="shared" si="1"/>
        <v>0</v>
      </c>
    </row>
    <row r="74" spans="2:13" s="8" customFormat="1" ht="16.5" x14ac:dyDescent="0.2">
      <c r="B74" s="53"/>
      <c r="C74" s="89"/>
      <c r="D74" s="87"/>
      <c r="E74" s="55"/>
      <c r="F74" s="88"/>
      <c r="G74" s="101"/>
      <c r="H74" s="54"/>
      <c r="I74" s="54"/>
      <c r="J74" s="54"/>
      <c r="K74" s="54"/>
      <c r="L74" s="58">
        <f t="shared" si="0"/>
        <v>0</v>
      </c>
      <c r="M74" s="43">
        <f t="shared" si="1"/>
        <v>0</v>
      </c>
    </row>
    <row r="75" spans="2:13" s="8" customFormat="1" ht="16.5" x14ac:dyDescent="0.2">
      <c r="B75" s="53"/>
      <c r="C75" s="89"/>
      <c r="D75" s="87"/>
      <c r="E75" s="55"/>
      <c r="F75" s="88"/>
      <c r="G75" s="101"/>
      <c r="H75" s="54"/>
      <c r="I75" s="54"/>
      <c r="J75" s="54"/>
      <c r="K75" s="54"/>
      <c r="L75" s="58">
        <f t="shared" si="0"/>
        <v>0</v>
      </c>
      <c r="M75" s="43">
        <f t="shared" si="1"/>
        <v>0</v>
      </c>
    </row>
    <row r="76" spans="2:13" s="8" customFormat="1" ht="16.5" x14ac:dyDescent="0.2">
      <c r="B76" s="53"/>
      <c r="C76" s="89"/>
      <c r="D76" s="87"/>
      <c r="E76" s="55"/>
      <c r="F76" s="88"/>
      <c r="G76" s="101"/>
      <c r="H76" s="54"/>
      <c r="I76" s="54"/>
      <c r="J76" s="54"/>
      <c r="K76" s="54"/>
      <c r="L76" s="58">
        <f t="shared" si="0"/>
        <v>0</v>
      </c>
      <c r="M76" s="43">
        <f t="shared" si="1"/>
        <v>0</v>
      </c>
    </row>
    <row r="77" spans="2:13" s="8" customFormat="1" ht="16.5" x14ac:dyDescent="0.2">
      <c r="B77" s="53"/>
      <c r="C77" s="89"/>
      <c r="D77" s="87"/>
      <c r="E77" s="55"/>
      <c r="F77" s="88"/>
      <c r="G77" s="101"/>
      <c r="H77" s="54"/>
      <c r="I77" s="54"/>
      <c r="J77" s="54"/>
      <c r="K77" s="54"/>
      <c r="L77" s="58">
        <f t="shared" si="0"/>
        <v>0</v>
      </c>
      <c r="M77" s="43">
        <f t="shared" si="1"/>
        <v>0</v>
      </c>
    </row>
    <row r="78" spans="2:13" s="8" customFormat="1" ht="16.5" x14ac:dyDescent="0.2">
      <c r="B78" s="53"/>
      <c r="C78" s="89"/>
      <c r="D78" s="87"/>
      <c r="E78" s="55"/>
      <c r="F78" s="88"/>
      <c r="G78" s="101"/>
      <c r="H78" s="54"/>
      <c r="I78" s="54"/>
      <c r="J78" s="54"/>
      <c r="K78" s="54"/>
      <c r="L78" s="58">
        <f t="shared" si="0"/>
        <v>0</v>
      </c>
      <c r="M78" s="43">
        <f t="shared" si="1"/>
        <v>0</v>
      </c>
    </row>
    <row r="79" spans="2:13" s="8" customFormat="1" ht="16.5" x14ac:dyDescent="0.2">
      <c r="B79" s="53"/>
      <c r="C79" s="89"/>
      <c r="D79" s="87"/>
      <c r="E79" s="55"/>
      <c r="F79" s="88"/>
      <c r="G79" s="101"/>
      <c r="H79" s="54"/>
      <c r="I79" s="54"/>
      <c r="J79" s="54"/>
      <c r="K79" s="54"/>
      <c r="L79" s="58">
        <f t="shared" si="0"/>
        <v>0</v>
      </c>
      <c r="M79" s="43">
        <f t="shared" si="1"/>
        <v>0</v>
      </c>
    </row>
    <row r="80" spans="2:13" s="8" customFormat="1" ht="16.5" x14ac:dyDescent="0.2">
      <c r="B80" s="53"/>
      <c r="C80" s="89"/>
      <c r="D80" s="87"/>
      <c r="E80" s="55"/>
      <c r="F80" s="88"/>
      <c r="G80" s="101"/>
      <c r="H80" s="54"/>
      <c r="I80" s="54"/>
      <c r="J80" s="54"/>
      <c r="K80" s="54"/>
      <c r="L80" s="58">
        <f t="shared" si="0"/>
        <v>0</v>
      </c>
      <c r="M80" s="43">
        <f t="shared" si="1"/>
        <v>0</v>
      </c>
    </row>
    <row r="81" spans="2:13" s="8" customFormat="1" ht="16.5" x14ac:dyDescent="0.2">
      <c r="B81" s="53"/>
      <c r="C81" s="89"/>
      <c r="D81" s="87"/>
      <c r="E81" s="55"/>
      <c r="F81" s="88"/>
      <c r="G81" s="101"/>
      <c r="H81" s="54"/>
      <c r="I81" s="54"/>
      <c r="J81" s="54"/>
      <c r="K81" s="54"/>
      <c r="L81" s="58">
        <f t="shared" si="0"/>
        <v>0</v>
      </c>
      <c r="M81" s="43">
        <f t="shared" si="1"/>
        <v>0</v>
      </c>
    </row>
    <row r="82" spans="2:13" s="8" customFormat="1" ht="16.5" x14ac:dyDescent="0.2">
      <c r="B82" s="53"/>
      <c r="C82" s="89"/>
      <c r="D82" s="87"/>
      <c r="E82" s="55"/>
      <c r="F82" s="88"/>
      <c r="G82" s="101"/>
      <c r="H82" s="54"/>
      <c r="I82" s="54"/>
      <c r="J82" s="54"/>
      <c r="K82" s="54"/>
      <c r="L82" s="58">
        <f t="shared" si="0"/>
        <v>0</v>
      </c>
      <c r="M82" s="43">
        <f t="shared" si="1"/>
        <v>0</v>
      </c>
    </row>
    <row r="83" spans="2:13" s="8" customFormat="1" ht="16.5" x14ac:dyDescent="0.2">
      <c r="B83" s="53"/>
      <c r="C83" s="89"/>
      <c r="D83" s="87"/>
      <c r="E83" s="55"/>
      <c r="F83" s="88"/>
      <c r="G83" s="101"/>
      <c r="H83" s="54"/>
      <c r="I83" s="54"/>
      <c r="J83" s="54"/>
      <c r="K83" s="54"/>
      <c r="L83" s="58">
        <f t="shared" si="0"/>
        <v>0</v>
      </c>
      <c r="M83" s="43">
        <f t="shared" si="1"/>
        <v>0</v>
      </c>
    </row>
    <row r="84" spans="2:13" s="8" customFormat="1" ht="16.5" x14ac:dyDescent="0.2">
      <c r="B84" s="53"/>
      <c r="C84" s="89"/>
      <c r="D84" s="87"/>
      <c r="E84" s="55"/>
      <c r="F84" s="88"/>
      <c r="G84" s="101"/>
      <c r="H84" s="54"/>
      <c r="I84" s="54"/>
      <c r="J84" s="54"/>
      <c r="K84" s="54"/>
      <c r="L84" s="58">
        <f t="shared" si="0"/>
        <v>0</v>
      </c>
      <c r="M84" s="43">
        <f t="shared" si="1"/>
        <v>0</v>
      </c>
    </row>
    <row r="85" spans="2:13" s="8" customFormat="1" ht="16.5" x14ac:dyDescent="0.2">
      <c r="B85" s="53"/>
      <c r="C85" s="89"/>
      <c r="D85" s="87"/>
      <c r="E85" s="55"/>
      <c r="F85" s="88"/>
      <c r="G85" s="101"/>
      <c r="H85" s="54"/>
      <c r="I85" s="54"/>
      <c r="J85" s="54"/>
      <c r="K85" s="54"/>
      <c r="L85" s="58">
        <f t="shared" si="0"/>
        <v>0</v>
      </c>
      <c r="M85" s="43">
        <f t="shared" si="1"/>
        <v>0</v>
      </c>
    </row>
    <row r="86" spans="2:13" s="8" customFormat="1" ht="16.5" x14ac:dyDescent="0.2">
      <c r="B86" s="53"/>
      <c r="C86" s="89"/>
      <c r="D86" s="87"/>
      <c r="E86" s="55"/>
      <c r="F86" s="88"/>
      <c r="G86" s="101"/>
      <c r="H86" s="54"/>
      <c r="I86" s="54"/>
      <c r="J86" s="54"/>
      <c r="K86" s="54"/>
      <c r="L86" s="58">
        <f t="shared" si="0"/>
        <v>0</v>
      </c>
      <c r="M86" s="43">
        <f t="shared" si="1"/>
        <v>0</v>
      </c>
    </row>
    <row r="87" spans="2:13" s="8" customFormat="1" ht="16.5" x14ac:dyDescent="0.2">
      <c r="B87" s="53"/>
      <c r="C87" s="89"/>
      <c r="D87" s="87"/>
      <c r="E87" s="55"/>
      <c r="F87" s="88"/>
      <c r="G87" s="101"/>
      <c r="H87" s="54"/>
      <c r="I87" s="54"/>
      <c r="J87" s="54"/>
      <c r="K87" s="54"/>
      <c r="L87" s="58">
        <f t="shared" si="0"/>
        <v>0</v>
      </c>
      <c r="M87" s="43">
        <f t="shared" si="1"/>
        <v>0</v>
      </c>
    </row>
    <row r="88" spans="2:13" s="8" customFormat="1" ht="16.5" x14ac:dyDescent="0.2">
      <c r="B88" s="53"/>
      <c r="C88" s="89"/>
      <c r="D88" s="87"/>
      <c r="E88" s="55"/>
      <c r="F88" s="88"/>
      <c r="G88" s="101"/>
      <c r="H88" s="54"/>
      <c r="I88" s="54"/>
      <c r="J88" s="54"/>
      <c r="K88" s="54"/>
      <c r="L88" s="58">
        <f t="shared" si="0"/>
        <v>0</v>
      </c>
      <c r="M88" s="43">
        <f t="shared" si="1"/>
        <v>0</v>
      </c>
    </row>
    <row r="89" spans="2:13" s="8" customFormat="1" ht="16.5" x14ac:dyDescent="0.2">
      <c r="B89" s="53"/>
      <c r="C89" s="89"/>
      <c r="D89" s="87"/>
      <c r="E89" s="55"/>
      <c r="F89" s="88"/>
      <c r="G89" s="101"/>
      <c r="H89" s="54"/>
      <c r="I89" s="54"/>
      <c r="J89" s="54"/>
      <c r="K89" s="54"/>
      <c r="L89" s="58">
        <f t="shared" si="0"/>
        <v>0</v>
      </c>
      <c r="M89" s="43">
        <f t="shared" si="1"/>
        <v>0</v>
      </c>
    </row>
    <row r="90" spans="2:13" s="8" customFormat="1" ht="16.5" x14ac:dyDescent="0.2">
      <c r="B90" s="53"/>
      <c r="C90" s="89"/>
      <c r="D90" s="87"/>
      <c r="E90" s="55"/>
      <c r="F90" s="88"/>
      <c r="G90" s="101"/>
      <c r="H90" s="54"/>
      <c r="I90" s="54"/>
      <c r="J90" s="54"/>
      <c r="K90" s="54"/>
      <c r="L90" s="58">
        <f t="shared" si="0"/>
        <v>0</v>
      </c>
      <c r="M90" s="43">
        <f t="shared" si="1"/>
        <v>0</v>
      </c>
    </row>
    <row r="91" spans="2:13" s="8" customFormat="1" ht="17.25" thickBot="1" x14ac:dyDescent="0.25">
      <c r="B91" s="53"/>
      <c r="C91" s="89"/>
      <c r="D91" s="87"/>
      <c r="E91" s="55"/>
      <c r="F91" s="88"/>
      <c r="G91" s="101"/>
      <c r="H91" s="54"/>
      <c r="I91" s="54"/>
      <c r="J91" s="54"/>
      <c r="K91" s="56"/>
      <c r="L91" s="59">
        <f t="shared" si="0"/>
        <v>0</v>
      </c>
      <c r="M91" s="44">
        <f t="shared" si="1"/>
        <v>0</v>
      </c>
    </row>
    <row r="92" spans="2:13" ht="30" customHeight="1" thickBot="1" x14ac:dyDescent="0.25">
      <c r="B92" s="138" t="s">
        <v>44</v>
      </c>
      <c r="C92" s="138"/>
      <c r="D92" s="138"/>
      <c r="E92" s="138"/>
      <c r="F92" s="138"/>
      <c r="G92" s="138"/>
      <c r="H92" s="138"/>
      <c r="I92" s="138"/>
      <c r="J92" s="138"/>
      <c r="K92" s="47" t="s">
        <v>45</v>
      </c>
      <c r="L92" s="48"/>
      <c r="M92" s="102">
        <f>SUM(M33:M91)</f>
        <v>0</v>
      </c>
    </row>
    <row r="93" spans="2:13" x14ac:dyDescent="0.2">
      <c r="B93" s="7"/>
    </row>
    <row r="94" spans="2:13" ht="16.5" x14ac:dyDescent="0.2">
      <c r="B94" s="7"/>
      <c r="K94" s="24"/>
      <c r="M94" s="24"/>
    </row>
    <row r="95" spans="2:13" ht="16.5" x14ac:dyDescent="0.3">
      <c r="B95" s="35" t="s">
        <v>46</v>
      </c>
      <c r="C95" s="30"/>
      <c r="D95" s="41"/>
      <c r="E95" s="41"/>
      <c r="F95" s="111" t="s">
        <v>47</v>
      </c>
      <c r="G95" s="111" t="s">
        <v>48</v>
      </c>
      <c r="H95" s="129" t="s">
        <v>49</v>
      </c>
      <c r="I95" s="129"/>
      <c r="J95" s="129"/>
      <c r="K95" s="129"/>
      <c r="L95" s="130" t="s">
        <v>50</v>
      </c>
      <c r="M95" s="131"/>
    </row>
    <row r="96" spans="2:13" ht="25.5" x14ac:dyDescent="0.2">
      <c r="B96" s="34" t="s">
        <v>51</v>
      </c>
      <c r="C96" s="33"/>
      <c r="D96" s="42"/>
      <c r="E96" s="42"/>
      <c r="F96" s="112"/>
      <c r="G96" s="112"/>
      <c r="H96" s="60" t="s">
        <v>52</v>
      </c>
      <c r="I96" s="60" t="s">
        <v>53</v>
      </c>
      <c r="J96" s="60" t="s">
        <v>54</v>
      </c>
      <c r="K96" s="60" t="s">
        <v>55</v>
      </c>
      <c r="L96" s="132"/>
      <c r="M96" s="133"/>
    </row>
    <row r="97" spans="2:13" ht="30" customHeight="1" x14ac:dyDescent="0.2">
      <c r="B97" s="31" t="str">
        <f>E9</f>
        <v>JUIN</v>
      </c>
      <c r="C97" s="32">
        <f>I9</f>
        <v>0</v>
      </c>
      <c r="D97" s="41"/>
      <c r="E97" s="41"/>
      <c r="F97" s="64">
        <f>IFERROR(AVERAGEIF(L33:L92,"&lt;&gt;0",L33:L92),0)</f>
        <v>0</v>
      </c>
      <c r="G97" s="45">
        <f>SUMPRODUCT($D$33:$D$91,$G$33:$G$91)</f>
        <v>0</v>
      </c>
      <c r="H97" s="45">
        <f>SUMPRODUCT($D$33:$D$91,$H$33:$H$91)</f>
        <v>0</v>
      </c>
      <c r="I97" s="45">
        <f>SUMPRODUCT($D$33:$D$91,$I$33:$I$91)</f>
        <v>0</v>
      </c>
      <c r="J97" s="45">
        <f>SUMPRODUCT($D$33:$D$91,$J$33:$J$91)</f>
        <v>0</v>
      </c>
      <c r="K97" s="45">
        <f>SUMPRODUCT($D$33:$D$91,$K$33:$K$91)</f>
        <v>0</v>
      </c>
      <c r="L97" s="134">
        <f>$M$92</f>
        <v>0</v>
      </c>
      <c r="M97" s="135"/>
    </row>
    <row r="98" spans="2:13" x14ac:dyDescent="0.2">
      <c r="B98" s="7"/>
    </row>
    <row r="101" spans="2:13" ht="18" customHeight="1" x14ac:dyDescent="0.2">
      <c r="B101" s="108" t="s">
        <v>56</v>
      </c>
      <c r="C101" s="108"/>
      <c r="D101" s="108"/>
      <c r="E101" s="108"/>
      <c r="F101" s="108"/>
      <c r="G101" s="108"/>
      <c r="H101" s="108"/>
      <c r="I101" s="108"/>
      <c r="J101" s="108"/>
      <c r="K101" s="108"/>
      <c r="L101" s="108"/>
      <c r="M101" s="108"/>
    </row>
    <row r="102" spans="2:13" ht="16.5" x14ac:dyDescent="0.2">
      <c r="B102" s="25" t="s">
        <v>57</v>
      </c>
      <c r="C102" s="26"/>
      <c r="D102" s="27"/>
      <c r="E102" s="27"/>
      <c r="F102" s="27"/>
      <c r="G102" s="27"/>
      <c r="H102" s="27"/>
      <c r="I102" s="26"/>
      <c r="J102" s="27"/>
      <c r="K102" s="26"/>
      <c r="L102" s="127" t="s">
        <v>58</v>
      </c>
      <c r="M102" s="128"/>
    </row>
    <row r="103" spans="2:13" ht="16.5" x14ac:dyDescent="0.2">
      <c r="B103" s="28" t="s">
        <v>59</v>
      </c>
      <c r="C103" s="26"/>
      <c r="D103" s="27"/>
      <c r="E103" s="27"/>
      <c r="F103" s="27"/>
      <c r="G103" s="27"/>
      <c r="H103" s="27"/>
      <c r="I103" s="27"/>
      <c r="J103" s="27"/>
      <c r="K103" s="26"/>
      <c r="L103" s="125"/>
      <c r="M103" s="126"/>
    </row>
    <row r="104" spans="2:13" ht="16.5" x14ac:dyDescent="0.2">
      <c r="B104" s="28" t="s">
        <v>60</v>
      </c>
      <c r="C104" s="26"/>
      <c r="D104" s="27"/>
      <c r="E104" s="27"/>
      <c r="F104" s="27"/>
      <c r="G104" s="27"/>
      <c r="H104" s="27"/>
      <c r="I104" s="27"/>
      <c r="J104" s="27"/>
      <c r="K104" s="26"/>
      <c r="L104" s="125"/>
      <c r="M104" s="126"/>
    </row>
    <row r="105" spans="2:13" ht="16.5" x14ac:dyDescent="0.2">
      <c r="B105" s="28" t="s">
        <v>61</v>
      </c>
      <c r="C105" s="26"/>
      <c r="D105" s="27"/>
      <c r="E105" s="27"/>
      <c r="F105" s="27"/>
      <c r="G105" s="27"/>
      <c r="H105" s="27"/>
      <c r="I105" s="27"/>
      <c r="J105" s="27"/>
      <c r="K105" s="26"/>
      <c r="L105" s="125"/>
      <c r="M105" s="126"/>
    </row>
    <row r="106" spans="2:13" ht="16.5" x14ac:dyDescent="0.2">
      <c r="B106" s="28" t="s">
        <v>62</v>
      </c>
      <c r="C106" s="26"/>
      <c r="D106" s="27"/>
      <c r="E106" s="27"/>
      <c r="F106" s="27"/>
      <c r="G106" s="27"/>
      <c r="H106" s="27"/>
      <c r="I106" s="27"/>
      <c r="J106" s="27"/>
      <c r="K106" s="26"/>
      <c r="L106" s="125"/>
      <c r="M106" s="126"/>
    </row>
    <row r="107" spans="2:13" ht="17.25" thickBot="1" x14ac:dyDescent="0.25">
      <c r="B107" s="28" t="s">
        <v>63</v>
      </c>
      <c r="C107" s="154"/>
      <c r="D107" s="154"/>
      <c r="E107" s="154"/>
      <c r="F107" s="154"/>
      <c r="G107" s="154"/>
      <c r="H107" s="154"/>
      <c r="I107" s="154"/>
      <c r="J107" s="154"/>
      <c r="K107" s="155"/>
      <c r="L107" s="148"/>
      <c r="M107" s="149"/>
    </row>
    <row r="108" spans="2:13" ht="17.25" thickBot="1" x14ac:dyDescent="0.25">
      <c r="B108" s="8"/>
      <c r="C108" s="8"/>
      <c r="D108" s="8"/>
      <c r="E108" s="8"/>
      <c r="F108" s="8"/>
      <c r="G108" s="8"/>
      <c r="I108" s="8"/>
      <c r="K108" s="29" t="s">
        <v>64</v>
      </c>
      <c r="L108" s="150">
        <f>SUM(L103:M107)</f>
        <v>0</v>
      </c>
      <c r="M108" s="151"/>
    </row>
    <row r="112" spans="2:13" ht="33" customHeight="1" x14ac:dyDescent="0.3">
      <c r="B112" s="152" t="s">
        <v>65</v>
      </c>
      <c r="C112" s="152"/>
      <c r="D112" s="152"/>
      <c r="E112" s="152"/>
      <c r="F112" s="152"/>
      <c r="G112" s="152"/>
      <c r="H112" s="152"/>
      <c r="I112" s="152"/>
      <c r="J112" s="152"/>
      <c r="K112" s="152"/>
      <c r="L112" s="152"/>
      <c r="M112" s="152"/>
    </row>
    <row r="114" spans="1:14" ht="20.100000000000001" customHeight="1" x14ac:dyDescent="0.25">
      <c r="A114" s="49"/>
      <c r="B114" s="153" t="s">
        <v>66</v>
      </c>
      <c r="C114" s="153"/>
      <c r="D114" s="153"/>
      <c r="E114" s="153"/>
      <c r="F114" s="153"/>
      <c r="G114" s="153"/>
      <c r="H114" s="153"/>
      <c r="I114" s="153"/>
      <c r="J114" s="153"/>
      <c r="K114" s="153"/>
      <c r="L114" s="153"/>
      <c r="M114" s="153"/>
      <c r="N114" s="49"/>
    </row>
    <row r="115" spans="1:14" ht="20.100000000000001" customHeight="1" x14ac:dyDescent="0.2">
      <c r="A115" s="49"/>
      <c r="B115" s="108" t="s">
        <v>67</v>
      </c>
      <c r="C115" s="108"/>
      <c r="D115" s="108"/>
      <c r="E115" s="108"/>
      <c r="F115" s="108"/>
      <c r="G115" s="108"/>
      <c r="H115" s="108"/>
      <c r="I115" s="108"/>
      <c r="J115" s="108"/>
      <c r="K115" s="108"/>
      <c r="L115" s="108"/>
      <c r="M115" s="108"/>
      <c r="N115" s="49"/>
    </row>
    <row r="116" spans="1:14" ht="20.100000000000001" customHeight="1" x14ac:dyDescent="0.2">
      <c r="A116" s="49"/>
      <c r="B116" s="147" t="s">
        <v>68</v>
      </c>
      <c r="C116" s="147"/>
      <c r="D116" s="147"/>
      <c r="E116" s="147"/>
      <c r="F116" s="147"/>
      <c r="G116" s="147"/>
      <c r="H116" s="147"/>
      <c r="I116" s="147"/>
      <c r="J116" s="147"/>
      <c r="K116" s="147"/>
      <c r="L116" s="147"/>
      <c r="M116" s="147"/>
      <c r="N116" s="49"/>
    </row>
  </sheetData>
  <sheetProtection sheet="1" objects="1" scenarios="1"/>
  <mergeCells count="40">
    <mergeCell ref="G20:M20"/>
    <mergeCell ref="B6:D6"/>
    <mergeCell ref="B7:M7"/>
    <mergeCell ref="E9:F9"/>
    <mergeCell ref="B11:M11"/>
    <mergeCell ref="G21:M21"/>
    <mergeCell ref="G22:M22"/>
    <mergeCell ref="G23:M23"/>
    <mergeCell ref="G24:M24"/>
    <mergeCell ref="B26:G26"/>
    <mergeCell ref="J26:L26"/>
    <mergeCell ref="L28:M28"/>
    <mergeCell ref="B29:M29"/>
    <mergeCell ref="B31:B32"/>
    <mergeCell ref="C31:C32"/>
    <mergeCell ref="L31:L32"/>
    <mergeCell ref="M31:M32"/>
    <mergeCell ref="D31:F31"/>
    <mergeCell ref="G31:K31"/>
    <mergeCell ref="G30:M30"/>
    <mergeCell ref="B30:F30"/>
    <mergeCell ref="C107:K107"/>
    <mergeCell ref="L107:M107"/>
    <mergeCell ref="B92:J92"/>
    <mergeCell ref="G95:G96"/>
    <mergeCell ref="H95:K95"/>
    <mergeCell ref="L95:M96"/>
    <mergeCell ref="L97:M97"/>
    <mergeCell ref="B101:M101"/>
    <mergeCell ref="L102:M102"/>
    <mergeCell ref="L103:M103"/>
    <mergeCell ref="L104:M104"/>
    <mergeCell ref="L105:M105"/>
    <mergeCell ref="L106:M106"/>
    <mergeCell ref="F95:F96"/>
    <mergeCell ref="L108:M108"/>
    <mergeCell ref="B112:M112"/>
    <mergeCell ref="B114:M114"/>
    <mergeCell ref="B115:M115"/>
    <mergeCell ref="B116:M116"/>
  </mergeCells>
  <dataValidations count="1">
    <dataValidation type="list" allowBlank="1" showInputMessage="1" showErrorMessage="1" prompt="Sélection de l'année" sqref="I9" xr:uid="{C9044286-B723-497B-A790-CCEE44EF4E35}">
      <formula1>Années</formula1>
    </dataValidation>
  </dataValidations>
  <hyperlinks>
    <hyperlink ref="I12" r:id="rId1" xr:uid="{88E508C8-314E-4982-AB9A-5938883CB890}"/>
    <hyperlink ref="J16" r:id="rId2" xr:uid="{A87D4880-1D04-4FCD-96FD-BD6D655A28C0}"/>
  </hyperlinks>
  <printOptions horizontalCentered="1"/>
  <pageMargins left="0.11811023622047245" right="0.11811023622047245" top="0.35433070866141736" bottom="0.35433070866141736" header="0.19685039370078741" footer="0.19685039370078741"/>
  <pageSetup paperSize="9" scale="72" orientation="portrait" horizontalDpi="4294967293" r:id="rId3"/>
  <headerFooter>
    <oddFooter>&amp;C&amp;"Arial,Normal"&amp;9&amp;K01+033Registre du Logeur - hébergements à tarif proportionnel - p&amp;P/&amp;N</oddFooter>
  </headerFooter>
  <colBreaks count="1" manualBreakCount="1">
    <brk id="14" max="1048575" man="1"/>
  </colBreaks>
  <drawing r:id="rId4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00CF0A-804C-4E1E-8469-5816515C6A1E}">
  <sheetPr>
    <tabColor rgb="FFFF6600"/>
  </sheetPr>
  <dimension ref="A2:L50"/>
  <sheetViews>
    <sheetView showGridLines="0" zoomScaleNormal="100" workbookViewId="0">
      <selection activeCell="N41" sqref="N41"/>
    </sheetView>
  </sheetViews>
  <sheetFormatPr baseColWidth="10" defaultColWidth="11.42578125" defaultRowHeight="12.75" x14ac:dyDescent="0.2"/>
  <cols>
    <col min="1" max="1" width="5.7109375" style="5" customWidth="1"/>
    <col min="2" max="11" width="11.7109375" style="5" customWidth="1"/>
    <col min="12" max="12" width="5.7109375" style="5" customWidth="1"/>
    <col min="13" max="16384" width="11.42578125" style="5"/>
  </cols>
  <sheetData>
    <row r="2" spans="2:11" ht="18" x14ac:dyDescent="0.2">
      <c r="E2" s="12" t="s">
        <v>0</v>
      </c>
    </row>
    <row r="3" spans="2:11" ht="20.25" x14ac:dyDescent="0.2">
      <c r="E3" s="13" t="s">
        <v>1</v>
      </c>
    </row>
    <row r="4" spans="2:11" ht="20.25" x14ac:dyDescent="0.2">
      <c r="E4" s="13" t="s">
        <v>2</v>
      </c>
    </row>
    <row r="5" spans="2:11" x14ac:dyDescent="0.2">
      <c r="E5" s="10"/>
      <c r="K5" s="63" t="s">
        <v>74</v>
      </c>
    </row>
    <row r="6" spans="2:11" ht="35.1" customHeight="1" x14ac:dyDescent="0.2">
      <c r="B6" s="122" t="s">
        <v>3</v>
      </c>
      <c r="C6" s="122"/>
      <c r="D6" s="122"/>
      <c r="E6" s="74" t="s">
        <v>75</v>
      </c>
      <c r="K6" s="62"/>
    </row>
    <row r="7" spans="2:11" s="65" customFormat="1" ht="15" customHeight="1" x14ac:dyDescent="0.2">
      <c r="B7" s="123" t="s">
        <v>76</v>
      </c>
      <c r="C7" s="123"/>
      <c r="D7" s="123"/>
      <c r="E7" s="123"/>
      <c r="F7" s="123"/>
      <c r="G7" s="123"/>
      <c r="H7" s="123"/>
      <c r="I7" s="123"/>
      <c r="J7" s="123"/>
      <c r="K7" s="123"/>
    </row>
    <row r="8" spans="2:11" x14ac:dyDescent="0.2">
      <c r="B8" s="186"/>
      <c r="C8" s="186"/>
      <c r="D8" s="186"/>
      <c r="E8" s="186"/>
      <c r="F8" s="186"/>
      <c r="G8" s="186"/>
      <c r="H8" s="186"/>
      <c r="I8" s="186"/>
      <c r="J8" s="186"/>
      <c r="K8" s="186"/>
    </row>
    <row r="10" spans="2:11" ht="16.5" x14ac:dyDescent="0.2">
      <c r="B10" s="8" t="s">
        <v>77</v>
      </c>
      <c r="C10" s="8"/>
      <c r="D10" s="8"/>
      <c r="E10" s="8"/>
      <c r="F10" s="8"/>
      <c r="G10" s="8"/>
      <c r="H10" s="8"/>
      <c r="I10" s="8"/>
      <c r="J10" s="8"/>
      <c r="K10" s="8"/>
    </row>
    <row r="11" spans="2:11" ht="16.5" x14ac:dyDescent="0.2">
      <c r="B11" s="9" t="s">
        <v>78</v>
      </c>
      <c r="C11" s="9"/>
      <c r="D11" s="9"/>
      <c r="E11" s="9"/>
      <c r="F11" s="29" t="s">
        <v>79</v>
      </c>
      <c r="G11" s="15" t="s">
        <v>16</v>
      </c>
      <c r="H11" s="15"/>
      <c r="I11" s="15"/>
      <c r="J11" s="15"/>
      <c r="K11" s="15"/>
    </row>
    <row r="12" spans="2:11" ht="16.5" x14ac:dyDescent="0.2">
      <c r="B12" s="8"/>
      <c r="C12" s="8"/>
      <c r="E12" s="9"/>
    </row>
    <row r="13" spans="2:11" s="8" customFormat="1" ht="16.5" x14ac:dyDescent="0.2">
      <c r="B13" s="19" t="s">
        <v>80</v>
      </c>
      <c r="C13" s="20"/>
      <c r="D13" s="20"/>
      <c r="E13" s="141"/>
      <c r="F13" s="141"/>
      <c r="G13" s="141"/>
      <c r="H13" s="141"/>
      <c r="I13" s="141"/>
      <c r="J13" s="141"/>
      <c r="K13" s="142"/>
    </row>
    <row r="14" spans="2:11" s="8" customFormat="1" ht="16.5" x14ac:dyDescent="0.2">
      <c r="B14" s="21" t="s">
        <v>21</v>
      </c>
      <c r="E14" s="143"/>
      <c r="F14" s="143"/>
      <c r="G14" s="143"/>
      <c r="H14" s="143"/>
      <c r="I14" s="143"/>
      <c r="J14" s="143"/>
      <c r="K14" s="144"/>
    </row>
    <row r="15" spans="2:11" s="8" customFormat="1" ht="16.5" x14ac:dyDescent="0.2">
      <c r="B15" s="21" t="s">
        <v>22</v>
      </c>
      <c r="E15" s="143"/>
      <c r="F15" s="143"/>
      <c r="G15" s="143"/>
      <c r="H15" s="143"/>
      <c r="I15" s="143"/>
      <c r="J15" s="143"/>
      <c r="K15" s="144"/>
    </row>
    <row r="16" spans="2:11" ht="16.5" x14ac:dyDescent="0.2">
      <c r="B16" s="21" t="s">
        <v>23</v>
      </c>
      <c r="E16" s="143"/>
      <c r="F16" s="143"/>
      <c r="G16" s="143"/>
      <c r="H16" s="143"/>
      <c r="I16" s="143"/>
      <c r="J16" s="143"/>
      <c r="K16" s="144"/>
    </row>
    <row r="17" spans="1:12" ht="16.5" x14ac:dyDescent="0.2">
      <c r="B17" s="22" t="s">
        <v>24</v>
      </c>
      <c r="C17" s="23"/>
      <c r="D17" s="23"/>
      <c r="E17" s="145"/>
      <c r="F17" s="145"/>
      <c r="G17" s="145"/>
      <c r="H17" s="145"/>
      <c r="I17" s="145"/>
      <c r="J17" s="145"/>
      <c r="K17" s="146"/>
    </row>
    <row r="19" spans="1:12" s="8" customFormat="1" ht="16.5" x14ac:dyDescent="0.2">
      <c r="B19" s="78" t="s">
        <v>81</v>
      </c>
      <c r="C19" s="99"/>
      <c r="D19" s="99"/>
      <c r="E19" s="99"/>
      <c r="F19" s="99"/>
      <c r="G19" s="83">
        <v>0.02</v>
      </c>
      <c r="H19" s="20"/>
      <c r="I19" s="80" t="s">
        <v>26</v>
      </c>
      <c r="J19" s="100"/>
      <c r="K19" s="82">
        <v>0.1</v>
      </c>
    </row>
    <row r="20" spans="1:12" ht="15.75" x14ac:dyDescent="0.25">
      <c r="B20" s="79" t="s">
        <v>27</v>
      </c>
      <c r="C20" s="38"/>
      <c r="D20" s="38"/>
      <c r="E20" s="38"/>
      <c r="F20" s="38"/>
      <c r="G20" s="81">
        <v>0.7</v>
      </c>
      <c r="H20" s="38"/>
      <c r="I20" s="38"/>
      <c r="J20" s="38"/>
      <c r="K20" s="39"/>
      <c r="L20" s="84"/>
    </row>
    <row r="21" spans="1:12" ht="13.5" x14ac:dyDescent="0.2">
      <c r="I21" s="66"/>
      <c r="J21" s="67"/>
      <c r="K21" s="67"/>
    </row>
    <row r="22" spans="1:12" ht="13.5" x14ac:dyDescent="0.2">
      <c r="A22" s="91"/>
      <c r="B22" s="91"/>
      <c r="C22" s="91"/>
      <c r="D22" s="91"/>
      <c r="E22" s="91"/>
      <c r="F22" s="91"/>
      <c r="G22" s="91"/>
      <c r="H22" s="91"/>
      <c r="I22" s="92"/>
      <c r="J22" s="93"/>
      <c r="K22" s="93"/>
      <c r="L22" s="91"/>
    </row>
    <row r="23" spans="1:12" ht="18" customHeight="1" x14ac:dyDescent="0.2">
      <c r="A23" s="91"/>
      <c r="B23" s="108" t="s">
        <v>82</v>
      </c>
      <c r="C23" s="108"/>
      <c r="D23" s="108"/>
      <c r="E23" s="108"/>
      <c r="F23" s="108"/>
      <c r="G23" s="108"/>
      <c r="H23" s="108"/>
      <c r="I23" s="108"/>
      <c r="J23" s="108"/>
      <c r="K23" s="108"/>
      <c r="L23" s="91"/>
    </row>
    <row r="24" spans="1:12" ht="12.75" customHeight="1" x14ac:dyDescent="0.2">
      <c r="A24" s="91"/>
      <c r="B24" s="182" t="s">
        <v>83</v>
      </c>
      <c r="C24" s="183"/>
      <c r="D24" s="111" t="s">
        <v>84</v>
      </c>
      <c r="E24" s="111" t="s">
        <v>85</v>
      </c>
      <c r="F24" s="172" t="s">
        <v>86</v>
      </c>
      <c r="G24" s="172"/>
      <c r="H24" s="172"/>
      <c r="I24" s="173"/>
      <c r="J24" s="185" t="s">
        <v>87</v>
      </c>
      <c r="K24" s="185"/>
      <c r="L24" s="91"/>
    </row>
    <row r="25" spans="1:12" s="6" customFormat="1" ht="51" x14ac:dyDescent="0.2">
      <c r="A25" s="94"/>
      <c r="B25" s="110"/>
      <c r="C25" s="184"/>
      <c r="D25" s="112"/>
      <c r="E25" s="112"/>
      <c r="F25" s="76" t="s">
        <v>88</v>
      </c>
      <c r="G25" s="60" t="s">
        <v>41</v>
      </c>
      <c r="H25" s="60" t="s">
        <v>42</v>
      </c>
      <c r="I25" s="60" t="s">
        <v>43</v>
      </c>
      <c r="J25" s="185"/>
      <c r="K25" s="185"/>
      <c r="L25" s="94"/>
    </row>
    <row r="26" spans="1:12" s="8" customFormat="1" ht="20.100000000000001" customHeight="1" x14ac:dyDescent="0.2">
      <c r="A26" s="95"/>
      <c r="B26" s="161" t="s">
        <v>7</v>
      </c>
      <c r="C26" s="162"/>
      <c r="D26" s="77">
        <f>JANVIER!$F$97</f>
        <v>0</v>
      </c>
      <c r="E26" s="68">
        <f>JANVIER!$G$97</f>
        <v>0</v>
      </c>
      <c r="F26" s="68">
        <f>JANVIER!$H$97</f>
        <v>0</v>
      </c>
      <c r="G26" s="68">
        <f>JANVIER!$I$97</f>
        <v>0</v>
      </c>
      <c r="H26" s="68">
        <f>JANVIER!$J$97</f>
        <v>0</v>
      </c>
      <c r="I26" s="68">
        <f>JANVIER!$K$97</f>
        <v>0</v>
      </c>
      <c r="J26" s="178">
        <f>JANVIER!$L$97</f>
        <v>0</v>
      </c>
      <c r="K26" s="179"/>
      <c r="L26" s="95"/>
    </row>
    <row r="27" spans="1:12" s="8" customFormat="1" ht="20.100000000000001" customHeight="1" x14ac:dyDescent="0.2">
      <c r="A27" s="95"/>
      <c r="B27" s="161" t="s">
        <v>69</v>
      </c>
      <c r="C27" s="162"/>
      <c r="D27" s="77">
        <f>FEVRIER!$F$97</f>
        <v>0</v>
      </c>
      <c r="E27" s="68">
        <f>FEVRIER!$G$97</f>
        <v>0</v>
      </c>
      <c r="F27" s="68">
        <f>FEVRIER!$H$97</f>
        <v>0</v>
      </c>
      <c r="G27" s="68">
        <f>FEVRIER!$I$97</f>
        <v>0</v>
      </c>
      <c r="H27" s="68">
        <f>FEVRIER!$J$97</f>
        <v>0</v>
      </c>
      <c r="I27" s="68">
        <f>FEVRIER!$K$97</f>
        <v>0</v>
      </c>
      <c r="J27" s="178">
        <f>FEVRIER!$L$97</f>
        <v>0</v>
      </c>
      <c r="K27" s="179"/>
      <c r="L27" s="95"/>
    </row>
    <row r="28" spans="1:12" s="8" customFormat="1" ht="20.100000000000001" customHeight="1" x14ac:dyDescent="0.2">
      <c r="A28" s="95"/>
      <c r="B28" s="161" t="s">
        <v>70</v>
      </c>
      <c r="C28" s="162"/>
      <c r="D28" s="77">
        <f>MARS!$F$97</f>
        <v>0</v>
      </c>
      <c r="E28" s="68">
        <f>MARS!$G$97</f>
        <v>0</v>
      </c>
      <c r="F28" s="68">
        <f>MARS!$H$97</f>
        <v>0</v>
      </c>
      <c r="G28" s="68">
        <f>MARS!$I$97</f>
        <v>0</v>
      </c>
      <c r="H28" s="68">
        <f>MARS!$J$97</f>
        <v>0</v>
      </c>
      <c r="I28" s="68">
        <f>MARS!$K$97</f>
        <v>0</v>
      </c>
      <c r="J28" s="178">
        <f>MARS!$L$97</f>
        <v>0</v>
      </c>
      <c r="K28" s="179"/>
      <c r="L28" s="95"/>
    </row>
    <row r="29" spans="1:12" s="8" customFormat="1" ht="20.100000000000001" customHeight="1" x14ac:dyDescent="0.2">
      <c r="A29" s="95"/>
      <c r="B29" s="161" t="s">
        <v>71</v>
      </c>
      <c r="C29" s="162"/>
      <c r="D29" s="77">
        <f>AVRIL!$F$97</f>
        <v>0</v>
      </c>
      <c r="E29" s="68">
        <f>AVRIL!$G$97</f>
        <v>0</v>
      </c>
      <c r="F29" s="68">
        <f>AVRIL!$H$97</f>
        <v>0</v>
      </c>
      <c r="G29" s="68">
        <f>AVRIL!$I$97</f>
        <v>0</v>
      </c>
      <c r="H29" s="68">
        <f>AVRIL!$J$97</f>
        <v>0</v>
      </c>
      <c r="I29" s="68">
        <f>AVRIL!$K$97</f>
        <v>0</v>
      </c>
      <c r="J29" s="178">
        <f>AVRIL!$L$97</f>
        <v>0</v>
      </c>
      <c r="K29" s="179"/>
      <c r="L29" s="95"/>
    </row>
    <row r="30" spans="1:12" s="8" customFormat="1" ht="20.100000000000001" customHeight="1" x14ac:dyDescent="0.2">
      <c r="A30" s="95"/>
      <c r="B30" s="161" t="s">
        <v>72</v>
      </c>
      <c r="C30" s="162"/>
      <c r="D30" s="77">
        <f>MAI!$F$97</f>
        <v>0</v>
      </c>
      <c r="E30" s="68">
        <f>MAI!$G$97</f>
        <v>0</v>
      </c>
      <c r="F30" s="68">
        <f>MAI!$H$97</f>
        <v>0</v>
      </c>
      <c r="G30" s="68">
        <f>MAI!$I$97</f>
        <v>0</v>
      </c>
      <c r="H30" s="68">
        <f>MAI!$J$97</f>
        <v>0</v>
      </c>
      <c r="I30" s="68">
        <f>MAI!$K$97</f>
        <v>0</v>
      </c>
      <c r="J30" s="178">
        <f>MAI!$L$97</f>
        <v>0</v>
      </c>
      <c r="K30" s="179"/>
      <c r="L30" s="95"/>
    </row>
    <row r="31" spans="1:12" s="8" customFormat="1" ht="20.100000000000001" customHeight="1" thickBot="1" x14ac:dyDescent="0.25">
      <c r="A31" s="95"/>
      <c r="B31" s="161" t="s">
        <v>73</v>
      </c>
      <c r="C31" s="162"/>
      <c r="D31" s="77">
        <f>JUIN!$F$97</f>
        <v>0</v>
      </c>
      <c r="E31" s="68">
        <f>JUIN!$G$97</f>
        <v>0</v>
      </c>
      <c r="F31" s="68">
        <f>JUIN!$H$97</f>
        <v>0</v>
      </c>
      <c r="G31" s="68">
        <f>JUIN!$I$97</f>
        <v>0</v>
      </c>
      <c r="H31" s="68">
        <f>JUIN!$J$97</f>
        <v>0</v>
      </c>
      <c r="I31" s="75">
        <f>JUIN!$K$97</f>
        <v>0</v>
      </c>
      <c r="J31" s="180">
        <f>JUIN!$L$97</f>
        <v>0</v>
      </c>
      <c r="K31" s="181"/>
      <c r="L31" s="95"/>
    </row>
    <row r="32" spans="1:12" ht="30" customHeight="1" thickBot="1" x14ac:dyDescent="0.25">
      <c r="A32" s="91"/>
      <c r="B32" s="165"/>
      <c r="C32" s="165"/>
      <c r="D32" s="165"/>
      <c r="E32" s="165"/>
      <c r="F32" s="165"/>
      <c r="G32" s="165"/>
      <c r="H32" s="165"/>
      <c r="I32" s="47" t="s">
        <v>45</v>
      </c>
      <c r="J32" s="166">
        <f>SUM(J26:K31)</f>
        <v>0</v>
      </c>
      <c r="K32" s="167"/>
      <c r="L32" s="91"/>
    </row>
    <row r="33" spans="1:12" x14ac:dyDescent="0.2">
      <c r="A33" s="91"/>
      <c r="B33" s="96"/>
      <c r="C33" s="91"/>
      <c r="D33" s="91"/>
      <c r="E33" s="91"/>
      <c r="F33" s="91"/>
      <c r="G33" s="91"/>
      <c r="H33" s="91"/>
      <c r="I33" s="91"/>
      <c r="J33" s="91"/>
      <c r="K33" s="91"/>
      <c r="L33" s="91"/>
    </row>
    <row r="34" spans="1:12" ht="16.5" x14ac:dyDescent="0.2">
      <c r="A34" s="91"/>
      <c r="B34" s="96"/>
      <c r="C34" s="91"/>
      <c r="D34" s="91"/>
      <c r="E34" s="91"/>
      <c r="F34" s="91"/>
      <c r="G34" s="91"/>
      <c r="H34" s="91"/>
      <c r="I34" s="97"/>
      <c r="J34" s="91"/>
      <c r="K34" s="97"/>
      <c r="L34" s="91"/>
    </row>
    <row r="35" spans="1:12" ht="18" customHeight="1" x14ac:dyDescent="0.2">
      <c r="A35" s="91"/>
      <c r="B35" s="168" t="s">
        <v>89</v>
      </c>
      <c r="C35" s="168"/>
      <c r="D35" s="168"/>
      <c r="E35" s="168"/>
      <c r="F35" s="168"/>
      <c r="G35" s="168"/>
      <c r="H35" s="168"/>
      <c r="I35" s="168"/>
      <c r="J35" s="168"/>
      <c r="K35" s="168"/>
      <c r="L35" s="91"/>
    </row>
    <row r="36" spans="1:12" x14ac:dyDescent="0.2">
      <c r="A36" s="91"/>
      <c r="B36" s="130" t="s">
        <v>83</v>
      </c>
      <c r="C36" s="169"/>
      <c r="D36" s="171" t="s">
        <v>90</v>
      </c>
      <c r="E36" s="172"/>
      <c r="F36" s="172"/>
      <c r="G36" s="172"/>
      <c r="H36" s="172"/>
      <c r="I36" s="173"/>
      <c r="J36" s="174" t="s">
        <v>58</v>
      </c>
      <c r="K36" s="175"/>
      <c r="L36" s="91"/>
    </row>
    <row r="37" spans="1:12" ht="25.5" x14ac:dyDescent="0.2">
      <c r="A37" s="91"/>
      <c r="B37" s="132"/>
      <c r="C37" s="170"/>
      <c r="D37" s="69" t="s">
        <v>59</v>
      </c>
      <c r="E37" s="69" t="s">
        <v>60</v>
      </c>
      <c r="F37" s="69" t="s">
        <v>61</v>
      </c>
      <c r="G37" s="69" t="s">
        <v>62</v>
      </c>
      <c r="H37" s="70" t="s">
        <v>91</v>
      </c>
      <c r="I37" s="71"/>
      <c r="J37" s="176"/>
      <c r="K37" s="177"/>
      <c r="L37" s="91"/>
    </row>
    <row r="38" spans="1:12" ht="16.5" x14ac:dyDescent="0.2">
      <c r="A38" s="91"/>
      <c r="B38" s="161" t="s">
        <v>7</v>
      </c>
      <c r="C38" s="162"/>
      <c r="D38" s="68">
        <f>JANVIER!$L$103</f>
        <v>0</v>
      </c>
      <c r="E38" s="68">
        <f>JANVIER!$L$104</f>
        <v>0</v>
      </c>
      <c r="F38" s="68">
        <f>JANVIER!$L$105</f>
        <v>0</v>
      </c>
      <c r="G38" s="68">
        <f>JANVIER!$L$106</f>
        <v>0</v>
      </c>
      <c r="H38" s="72">
        <f>JANVIER!$L$107</f>
        <v>0</v>
      </c>
      <c r="I38" s="103"/>
      <c r="J38" s="163">
        <f>JANVIER!$L$108</f>
        <v>0</v>
      </c>
      <c r="K38" s="164"/>
      <c r="L38" s="91"/>
    </row>
    <row r="39" spans="1:12" ht="16.5" x14ac:dyDescent="0.2">
      <c r="A39" s="91"/>
      <c r="B39" s="161" t="s">
        <v>69</v>
      </c>
      <c r="C39" s="162"/>
      <c r="D39" s="68">
        <f>FEVRIER!$L$103</f>
        <v>0</v>
      </c>
      <c r="E39" s="68">
        <f>FEVRIER!$L$104</f>
        <v>0</v>
      </c>
      <c r="F39" s="68">
        <f>FEVRIER!$L$105</f>
        <v>0</v>
      </c>
      <c r="G39" s="68">
        <f>FEVRIER!$L$106</f>
        <v>0</v>
      </c>
      <c r="H39" s="72">
        <f>FEVRIER!$L$107</f>
        <v>0</v>
      </c>
      <c r="I39" s="103"/>
      <c r="J39" s="163">
        <f>FEVRIER!$L$108</f>
        <v>0</v>
      </c>
      <c r="K39" s="164"/>
      <c r="L39" s="91"/>
    </row>
    <row r="40" spans="1:12" ht="16.5" x14ac:dyDescent="0.2">
      <c r="A40" s="91"/>
      <c r="B40" s="161" t="s">
        <v>70</v>
      </c>
      <c r="C40" s="162"/>
      <c r="D40" s="68">
        <f>MARS!$L$103</f>
        <v>0</v>
      </c>
      <c r="E40" s="68">
        <f>MARS!$L$104</f>
        <v>0</v>
      </c>
      <c r="F40" s="68">
        <f>MARS!$L$105</f>
        <v>0</v>
      </c>
      <c r="G40" s="68">
        <f>MARS!$L$106</f>
        <v>0</v>
      </c>
      <c r="H40" s="72">
        <f>MARS!$L$107</f>
        <v>0</v>
      </c>
      <c r="I40" s="103"/>
      <c r="J40" s="163">
        <f>MARS!$L$108</f>
        <v>0</v>
      </c>
      <c r="K40" s="164"/>
      <c r="L40" s="91"/>
    </row>
    <row r="41" spans="1:12" ht="16.5" x14ac:dyDescent="0.2">
      <c r="A41" s="91"/>
      <c r="B41" s="161" t="s">
        <v>71</v>
      </c>
      <c r="C41" s="162"/>
      <c r="D41" s="68">
        <f>AVRIL!$L$103</f>
        <v>0</v>
      </c>
      <c r="E41" s="68">
        <f>AVRIL!$L$104</f>
        <v>0</v>
      </c>
      <c r="F41" s="68">
        <f>AVRIL!$L$105</f>
        <v>0</v>
      </c>
      <c r="G41" s="68">
        <f>AVRIL!$L$106</f>
        <v>0</v>
      </c>
      <c r="H41" s="72">
        <f>AVRIL!$L$107</f>
        <v>0</v>
      </c>
      <c r="I41" s="103"/>
      <c r="J41" s="163">
        <f>AVRIL!$L$108</f>
        <v>0</v>
      </c>
      <c r="K41" s="164"/>
      <c r="L41" s="91"/>
    </row>
    <row r="42" spans="1:12" ht="16.5" x14ac:dyDescent="0.2">
      <c r="A42" s="91"/>
      <c r="B42" s="161" t="s">
        <v>72</v>
      </c>
      <c r="C42" s="162"/>
      <c r="D42" s="68">
        <f>MAI!$L$103</f>
        <v>0</v>
      </c>
      <c r="E42" s="68">
        <f>MAI!$L$104</f>
        <v>0</v>
      </c>
      <c r="F42" s="68">
        <f>MAI!$L$105</f>
        <v>0</v>
      </c>
      <c r="G42" s="68">
        <f>MAI!$L$106</f>
        <v>0</v>
      </c>
      <c r="H42" s="72">
        <f>MAI!$L$107</f>
        <v>0</v>
      </c>
      <c r="I42" s="103"/>
      <c r="J42" s="163">
        <f>MAI!$L$108</f>
        <v>0</v>
      </c>
      <c r="K42" s="164"/>
      <c r="L42" s="91"/>
    </row>
    <row r="43" spans="1:12" ht="17.25" thickBot="1" x14ac:dyDescent="0.25">
      <c r="A43" s="91"/>
      <c r="B43" s="161" t="s">
        <v>73</v>
      </c>
      <c r="C43" s="162"/>
      <c r="D43" s="68">
        <f>JUIN!$L$103</f>
        <v>0</v>
      </c>
      <c r="E43" s="68">
        <f>JUIN!$L$104</f>
        <v>0</v>
      </c>
      <c r="F43" s="68">
        <f>JUIN!$L$105</f>
        <v>0</v>
      </c>
      <c r="G43" s="68">
        <f>JUIN!$L$106</f>
        <v>0</v>
      </c>
      <c r="H43" s="72">
        <f>JUIN!$L$107</f>
        <v>0</v>
      </c>
      <c r="I43" s="103"/>
      <c r="J43" s="163">
        <f>JUIN!$L$108</f>
        <v>0</v>
      </c>
      <c r="K43" s="164"/>
      <c r="L43" s="91"/>
    </row>
    <row r="44" spans="1:12" ht="18.75" thickBot="1" x14ac:dyDescent="0.25">
      <c r="A44" s="91"/>
      <c r="B44" s="95"/>
      <c r="C44" s="95"/>
      <c r="D44" s="95"/>
      <c r="E44" s="95"/>
      <c r="F44" s="91"/>
      <c r="G44" s="95"/>
      <c r="H44" s="91"/>
      <c r="I44" s="98" t="s">
        <v>64</v>
      </c>
      <c r="J44" s="156">
        <f>SUM(J38:K43)</f>
        <v>0</v>
      </c>
      <c r="K44" s="157"/>
      <c r="L44" s="91"/>
    </row>
    <row r="45" spans="1:12" x14ac:dyDescent="0.2">
      <c r="A45" s="91"/>
      <c r="B45" s="91"/>
      <c r="C45" s="91"/>
      <c r="D45" s="91"/>
      <c r="E45" s="91"/>
      <c r="F45" s="91"/>
      <c r="G45" s="91"/>
      <c r="H45" s="91"/>
      <c r="I45" s="91"/>
      <c r="J45" s="91"/>
      <c r="K45" s="91"/>
      <c r="L45" s="91"/>
    </row>
    <row r="46" spans="1:12" x14ac:dyDescent="0.2">
      <c r="A46" s="91"/>
      <c r="B46" s="91"/>
      <c r="C46" s="91"/>
      <c r="D46" s="91"/>
      <c r="E46" s="91"/>
      <c r="F46" s="91"/>
      <c r="G46" s="91"/>
      <c r="H46" s="91"/>
      <c r="I46" s="91"/>
      <c r="J46" s="91"/>
      <c r="K46" s="91"/>
      <c r="L46" s="91"/>
    </row>
    <row r="47" spans="1:12" x14ac:dyDescent="0.2">
      <c r="A47" s="91"/>
      <c r="B47" s="91"/>
      <c r="C47" s="91"/>
      <c r="D47" s="91"/>
      <c r="E47" s="91"/>
      <c r="F47" s="91"/>
      <c r="G47" s="91"/>
      <c r="H47" s="91"/>
      <c r="I47" s="91"/>
      <c r="J47" s="91"/>
      <c r="K47" s="91"/>
      <c r="L47" s="91"/>
    </row>
    <row r="48" spans="1:12" s="73" customFormat="1" ht="15.75" x14ac:dyDescent="0.25">
      <c r="A48" s="49"/>
      <c r="B48" s="158" t="s">
        <v>66</v>
      </c>
      <c r="C48" s="158"/>
      <c r="D48" s="158"/>
      <c r="E48" s="158"/>
      <c r="F48" s="158"/>
      <c r="G48" s="158"/>
      <c r="H48" s="158"/>
      <c r="I48" s="158"/>
      <c r="J48" s="158"/>
      <c r="K48" s="158"/>
      <c r="L48" s="49"/>
    </row>
    <row r="49" spans="1:12" s="73" customFormat="1" ht="15.75" x14ac:dyDescent="0.2">
      <c r="A49" s="49"/>
      <c r="B49" s="159" t="s">
        <v>67</v>
      </c>
      <c r="C49" s="159"/>
      <c r="D49" s="159"/>
      <c r="E49" s="159"/>
      <c r="F49" s="159"/>
      <c r="G49" s="159"/>
      <c r="H49" s="159"/>
      <c r="I49" s="159"/>
      <c r="J49" s="159"/>
      <c r="K49" s="159"/>
      <c r="L49" s="49"/>
    </row>
    <row r="50" spans="1:12" s="73" customFormat="1" ht="15.75" x14ac:dyDescent="0.2">
      <c r="A50" s="49"/>
      <c r="B50" s="160" t="s">
        <v>68</v>
      </c>
      <c r="C50" s="160"/>
      <c r="D50" s="160"/>
      <c r="E50" s="160"/>
      <c r="F50" s="160"/>
      <c r="G50" s="160"/>
      <c r="H50" s="160"/>
      <c r="I50" s="160"/>
      <c r="J50" s="160"/>
      <c r="K50" s="160"/>
      <c r="L50" s="49"/>
    </row>
  </sheetData>
  <sheetProtection sheet="1" objects="1" scenarios="1"/>
  <mergeCells count="48">
    <mergeCell ref="E16:K16"/>
    <mergeCell ref="E17:K17"/>
    <mergeCell ref="B6:D6"/>
    <mergeCell ref="B7:K7"/>
    <mergeCell ref="B8:K8"/>
    <mergeCell ref="E13:K13"/>
    <mergeCell ref="E14:K14"/>
    <mergeCell ref="E15:K15"/>
    <mergeCell ref="B26:C26"/>
    <mergeCell ref="J26:K26"/>
    <mergeCell ref="B27:C27"/>
    <mergeCell ref="J27:K27"/>
    <mergeCell ref="B23:K23"/>
    <mergeCell ref="B24:C25"/>
    <mergeCell ref="F24:I24"/>
    <mergeCell ref="J24:K25"/>
    <mergeCell ref="B30:C30"/>
    <mergeCell ref="J30:K30"/>
    <mergeCell ref="B31:C31"/>
    <mergeCell ref="J31:K31"/>
    <mergeCell ref="B28:C28"/>
    <mergeCell ref="J28:K28"/>
    <mergeCell ref="B29:C29"/>
    <mergeCell ref="J29:K29"/>
    <mergeCell ref="B40:C40"/>
    <mergeCell ref="J40:K40"/>
    <mergeCell ref="B32:H32"/>
    <mergeCell ref="J32:K32"/>
    <mergeCell ref="B35:K35"/>
    <mergeCell ref="B36:C37"/>
    <mergeCell ref="D36:I36"/>
    <mergeCell ref="J36:K37"/>
    <mergeCell ref="J44:K44"/>
    <mergeCell ref="B48:K48"/>
    <mergeCell ref="B49:K49"/>
    <mergeCell ref="B50:K50"/>
    <mergeCell ref="D24:D25"/>
    <mergeCell ref="E24:E25"/>
    <mergeCell ref="B41:C41"/>
    <mergeCell ref="J41:K41"/>
    <mergeCell ref="B42:C42"/>
    <mergeCell ref="J42:K42"/>
    <mergeCell ref="B43:C43"/>
    <mergeCell ref="J43:K43"/>
    <mergeCell ref="B38:C38"/>
    <mergeCell ref="J38:K38"/>
    <mergeCell ref="B39:C39"/>
    <mergeCell ref="J39:K39"/>
  </mergeCells>
  <dataValidations count="1">
    <dataValidation type="list" allowBlank="1" showInputMessage="1" showErrorMessage="1" sqref="K6" xr:uid="{98FA3E58-D747-4AE5-B615-D7CB7884FE07}">
      <formula1>Années</formula1>
    </dataValidation>
  </dataValidations>
  <hyperlinks>
    <hyperlink ref="G11" r:id="rId1" xr:uid="{7656C833-AA91-441C-A5C7-ACF1AC669E92}"/>
    <hyperlink ref="B50" r:id="rId2" xr:uid="{BF444833-29D5-4C83-B62D-9B3304B643E8}"/>
  </hyperlinks>
  <printOptions horizontalCentered="1"/>
  <pageMargins left="0.11811023622047245" right="0.11811023622047245" top="0.35433070866141736" bottom="0.35433070866141736" header="0.31496062992125984" footer="0.31496062992125984"/>
  <pageSetup paperSize="9" scale="84" orientation="portrait" r:id="rId3"/>
  <headerFooter>
    <oddFooter>&amp;C&amp;"Arial Narrow,Normal"&amp;8État récapitulatif SEM1 - hébergements à tarif proportionnel - p&amp;P/&amp;N</oddFooter>
  </headerFooter>
  <drawing r:id="rId4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8D0363-6E79-49E5-ADBC-63DBD90BF76C}">
  <sheetPr codeName="Feuil7"/>
  <dimension ref="A2:N116"/>
  <sheetViews>
    <sheetView showGridLines="0" topLeftCell="A10" zoomScaleNormal="100" workbookViewId="0">
      <selection activeCell="P33" sqref="P33:P34"/>
    </sheetView>
  </sheetViews>
  <sheetFormatPr baseColWidth="10" defaultColWidth="11.42578125" defaultRowHeight="12.75" x14ac:dyDescent="0.2"/>
  <cols>
    <col min="1" max="1" width="5.7109375" style="5" customWidth="1"/>
    <col min="2" max="11" width="11.7109375" style="5" customWidth="1"/>
    <col min="12" max="13" width="13.7109375" style="5" customWidth="1"/>
    <col min="14" max="14" width="5.7109375" style="5" customWidth="1"/>
    <col min="15" max="16384" width="11.42578125" style="5"/>
  </cols>
  <sheetData>
    <row r="2" spans="2:13" ht="18" x14ac:dyDescent="0.2">
      <c r="E2" s="12" t="s">
        <v>0</v>
      </c>
    </row>
    <row r="3" spans="2:13" ht="20.25" x14ac:dyDescent="0.2">
      <c r="E3" s="13" t="s">
        <v>1</v>
      </c>
    </row>
    <row r="4" spans="2:13" ht="20.25" x14ac:dyDescent="0.2">
      <c r="E4" s="13" t="s">
        <v>2</v>
      </c>
    </row>
    <row r="5" spans="2:13" x14ac:dyDescent="0.2">
      <c r="E5" s="10"/>
    </row>
    <row r="6" spans="2:13" ht="39" customHeight="1" x14ac:dyDescent="0.2">
      <c r="B6" s="122" t="s">
        <v>3</v>
      </c>
      <c r="C6" s="122"/>
      <c r="D6" s="122"/>
      <c r="E6" s="46" t="s">
        <v>4</v>
      </c>
      <c r="F6" s="40"/>
    </row>
    <row r="7" spans="2:13" s="11" customFormat="1" ht="15" customHeight="1" x14ac:dyDescent="0.2">
      <c r="B7" s="123" t="s">
        <v>5</v>
      </c>
      <c r="C7" s="123"/>
      <c r="D7" s="123"/>
      <c r="E7" s="123"/>
      <c r="F7" s="123"/>
      <c r="G7" s="123"/>
      <c r="H7" s="123"/>
      <c r="I7" s="123"/>
      <c r="J7" s="123"/>
      <c r="K7" s="123"/>
      <c r="L7" s="123"/>
      <c r="M7" s="123"/>
    </row>
    <row r="9" spans="2:13" ht="18" x14ac:dyDescent="0.2">
      <c r="D9" s="14" t="s">
        <v>6</v>
      </c>
      <c r="E9" s="124" t="s">
        <v>92</v>
      </c>
      <c r="F9" s="124"/>
      <c r="H9" s="14" t="s">
        <v>8</v>
      </c>
      <c r="I9" s="57"/>
    </row>
    <row r="11" spans="2:13" ht="16.5" x14ac:dyDescent="0.2">
      <c r="B11" s="121" t="s">
        <v>9</v>
      </c>
      <c r="C11" s="121"/>
      <c r="D11" s="121"/>
      <c r="E11" s="121"/>
      <c r="F11" s="121"/>
      <c r="G11" s="121"/>
      <c r="H11" s="121"/>
      <c r="I11" s="121"/>
      <c r="J11" s="121"/>
      <c r="K11" s="121"/>
      <c r="L11" s="121"/>
      <c r="M11" s="121"/>
    </row>
    <row r="12" spans="2:13" ht="16.5" x14ac:dyDescent="0.2">
      <c r="C12" s="8"/>
      <c r="D12" s="8"/>
      <c r="E12" s="8"/>
      <c r="F12" s="8"/>
      <c r="G12" s="8"/>
      <c r="H12" s="61" t="s">
        <v>10</v>
      </c>
      <c r="I12" s="90" t="s">
        <v>11</v>
      </c>
    </row>
    <row r="13" spans="2:13" ht="16.5" x14ac:dyDescent="0.2">
      <c r="C13" s="8" t="s">
        <v>12</v>
      </c>
      <c r="D13" s="8"/>
      <c r="E13" s="8"/>
      <c r="F13" s="8"/>
      <c r="G13" s="8"/>
      <c r="H13" s="8"/>
      <c r="I13" s="8"/>
      <c r="J13" s="8"/>
      <c r="K13" s="8"/>
      <c r="L13" s="8"/>
      <c r="M13" s="8"/>
    </row>
    <row r="14" spans="2:13" ht="16.5" x14ac:dyDescent="0.2">
      <c r="C14" s="8" t="s">
        <v>13</v>
      </c>
      <c r="D14" s="8"/>
      <c r="E14" s="8"/>
      <c r="F14" s="8"/>
      <c r="G14" s="8"/>
      <c r="H14" s="8"/>
      <c r="I14" s="8"/>
      <c r="J14" s="8"/>
      <c r="K14" s="8"/>
      <c r="L14" s="8"/>
      <c r="M14" s="8"/>
    </row>
    <row r="15" spans="2:13" ht="16.5" x14ac:dyDescent="0.2">
      <c r="C15" s="8" t="s">
        <v>14</v>
      </c>
      <c r="D15" s="8"/>
      <c r="E15" s="8"/>
      <c r="F15" s="8"/>
      <c r="G15" s="8"/>
      <c r="H15" s="8"/>
      <c r="I15" s="8"/>
      <c r="J15" s="8"/>
      <c r="K15" s="8"/>
      <c r="L15" s="8"/>
      <c r="M15" s="8"/>
    </row>
    <row r="16" spans="2:13" ht="16.5" x14ac:dyDescent="0.2">
      <c r="C16" s="8" t="s">
        <v>15</v>
      </c>
      <c r="D16" s="8"/>
      <c r="E16" s="8"/>
      <c r="F16" s="8"/>
      <c r="G16" s="8"/>
      <c r="H16" s="8"/>
      <c r="J16" s="15" t="s">
        <v>16</v>
      </c>
    </row>
    <row r="17" spans="2:13" ht="16.5" x14ac:dyDescent="0.2">
      <c r="C17" s="9"/>
      <c r="D17" s="9"/>
      <c r="E17" s="29"/>
      <c r="F17" s="29" t="s">
        <v>17</v>
      </c>
      <c r="G17" s="9" t="s">
        <v>18</v>
      </c>
    </row>
    <row r="18" spans="2:13" ht="16.5" x14ac:dyDescent="0.2">
      <c r="B18" s="8"/>
      <c r="C18" s="8"/>
      <c r="G18" s="9" t="s">
        <v>19</v>
      </c>
    </row>
    <row r="20" spans="2:13" s="8" customFormat="1" ht="16.5" x14ac:dyDescent="0.2">
      <c r="B20" s="19" t="s">
        <v>20</v>
      </c>
      <c r="C20" s="20"/>
      <c r="D20" s="20"/>
      <c r="E20" s="20"/>
      <c r="F20" s="20"/>
      <c r="G20" s="141"/>
      <c r="H20" s="141"/>
      <c r="I20" s="141"/>
      <c r="J20" s="141"/>
      <c r="K20" s="141"/>
      <c r="L20" s="141"/>
      <c r="M20" s="142"/>
    </row>
    <row r="21" spans="2:13" s="8" customFormat="1" ht="16.5" x14ac:dyDescent="0.2">
      <c r="B21" s="21" t="s">
        <v>21</v>
      </c>
      <c r="C21" s="16"/>
      <c r="D21" s="16"/>
      <c r="E21" s="16"/>
      <c r="F21" s="16"/>
      <c r="G21" s="143"/>
      <c r="H21" s="143"/>
      <c r="I21" s="143"/>
      <c r="J21" s="143"/>
      <c r="K21" s="143"/>
      <c r="L21" s="143"/>
      <c r="M21" s="144"/>
    </row>
    <row r="22" spans="2:13" s="8" customFormat="1" ht="16.5" x14ac:dyDescent="0.2">
      <c r="B22" s="21" t="s">
        <v>22</v>
      </c>
      <c r="C22" s="16"/>
      <c r="D22" s="16"/>
      <c r="E22" s="16"/>
      <c r="F22" s="16"/>
      <c r="G22" s="143"/>
      <c r="H22" s="143"/>
      <c r="I22" s="143"/>
      <c r="J22" s="143"/>
      <c r="K22" s="143"/>
      <c r="L22" s="143"/>
      <c r="M22" s="144"/>
    </row>
    <row r="23" spans="2:13" ht="16.5" x14ac:dyDescent="0.2">
      <c r="B23" s="21" t="s">
        <v>23</v>
      </c>
      <c r="C23" s="17"/>
      <c r="D23" s="17"/>
      <c r="E23" s="17"/>
      <c r="F23" s="17"/>
      <c r="G23" s="143"/>
      <c r="H23" s="143"/>
      <c r="I23" s="143"/>
      <c r="J23" s="143"/>
      <c r="K23" s="143"/>
      <c r="L23" s="143"/>
      <c r="M23" s="144"/>
    </row>
    <row r="24" spans="2:13" ht="16.5" x14ac:dyDescent="0.2">
      <c r="B24" s="22" t="s">
        <v>24</v>
      </c>
      <c r="C24" s="23"/>
      <c r="D24" s="23"/>
      <c r="E24" s="23"/>
      <c r="F24" s="23"/>
      <c r="G24" s="145"/>
      <c r="H24" s="145"/>
      <c r="I24" s="145"/>
      <c r="J24" s="145"/>
      <c r="K24" s="145"/>
      <c r="L24" s="145"/>
      <c r="M24" s="146"/>
    </row>
    <row r="26" spans="2:13" ht="30" customHeight="1" x14ac:dyDescent="0.2">
      <c r="B26" s="104" t="s">
        <v>25</v>
      </c>
      <c r="C26" s="105"/>
      <c r="D26" s="105"/>
      <c r="E26" s="105"/>
      <c r="F26" s="105"/>
      <c r="G26" s="105"/>
      <c r="H26" s="51">
        <v>0.02</v>
      </c>
      <c r="I26" s="36"/>
      <c r="J26" s="106" t="s">
        <v>26</v>
      </c>
      <c r="K26" s="106"/>
      <c r="L26" s="106"/>
      <c r="M26" s="52">
        <v>0.1</v>
      </c>
    </row>
    <row r="27" spans="2:13" s="11" customFormat="1" ht="24.95" customHeight="1" x14ac:dyDescent="0.3">
      <c r="B27" s="37" t="s">
        <v>27</v>
      </c>
      <c r="C27" s="38"/>
      <c r="D27" s="38"/>
      <c r="E27" s="38"/>
      <c r="F27" s="38"/>
      <c r="G27" s="38"/>
      <c r="H27" s="50">
        <v>0.7</v>
      </c>
      <c r="I27" s="38"/>
      <c r="J27" s="38"/>
      <c r="K27" s="38"/>
      <c r="L27" s="38"/>
      <c r="M27" s="39"/>
    </row>
    <row r="28" spans="2:13" ht="13.5" x14ac:dyDescent="0.2">
      <c r="B28" s="17"/>
      <c r="C28" s="17"/>
      <c r="D28" s="17"/>
      <c r="E28" s="17"/>
      <c r="F28" s="17"/>
      <c r="G28" s="17"/>
      <c r="H28" s="17"/>
      <c r="I28" s="17"/>
      <c r="J28" s="17"/>
      <c r="K28" s="18"/>
      <c r="L28" s="139"/>
      <c r="M28" s="139"/>
    </row>
    <row r="29" spans="2:13" ht="18" customHeight="1" x14ac:dyDescent="0.2">
      <c r="B29" s="107" t="s">
        <v>28</v>
      </c>
      <c r="C29" s="107"/>
      <c r="D29" s="107"/>
      <c r="E29" s="107"/>
      <c r="F29" s="107"/>
      <c r="G29" s="107"/>
      <c r="H29" s="107"/>
      <c r="I29" s="107"/>
      <c r="J29" s="107"/>
      <c r="K29" s="107"/>
      <c r="L29" s="107"/>
      <c r="M29" s="107"/>
    </row>
    <row r="30" spans="2:13" s="73" customFormat="1" ht="18" customHeight="1" thickBot="1" x14ac:dyDescent="0.25">
      <c r="B30" s="118" t="s">
        <v>29</v>
      </c>
      <c r="C30" s="119"/>
      <c r="D30" s="119"/>
      <c r="E30" s="119"/>
      <c r="F30" s="119"/>
      <c r="G30" s="116"/>
      <c r="H30" s="116"/>
      <c r="I30" s="116"/>
      <c r="J30" s="116"/>
      <c r="K30" s="116"/>
      <c r="L30" s="116"/>
      <c r="M30" s="117"/>
    </row>
    <row r="31" spans="2:13" ht="12.75" customHeight="1" thickTop="1" x14ac:dyDescent="0.2">
      <c r="B31" s="140" t="s">
        <v>30</v>
      </c>
      <c r="C31" s="109" t="s">
        <v>31</v>
      </c>
      <c r="D31" s="113" t="s">
        <v>32</v>
      </c>
      <c r="E31" s="114"/>
      <c r="F31" s="115"/>
      <c r="G31" s="114" t="s">
        <v>33</v>
      </c>
      <c r="H31" s="114"/>
      <c r="I31" s="114"/>
      <c r="J31" s="114"/>
      <c r="K31" s="120"/>
      <c r="L31" s="136" t="s">
        <v>34</v>
      </c>
      <c r="M31" s="136" t="s">
        <v>35</v>
      </c>
    </row>
    <row r="32" spans="2:13" s="6" customFormat="1" ht="51" x14ac:dyDescent="0.2">
      <c r="B32" s="112"/>
      <c r="C32" s="110"/>
      <c r="D32" s="85" t="s">
        <v>36</v>
      </c>
      <c r="E32" s="60" t="s">
        <v>37</v>
      </c>
      <c r="F32" s="86" t="s">
        <v>38</v>
      </c>
      <c r="G32" s="76" t="s">
        <v>39</v>
      </c>
      <c r="H32" s="60" t="s">
        <v>40</v>
      </c>
      <c r="I32" s="60" t="s">
        <v>41</v>
      </c>
      <c r="J32" s="60" t="s">
        <v>42</v>
      </c>
      <c r="K32" s="60" t="s">
        <v>43</v>
      </c>
      <c r="L32" s="137"/>
      <c r="M32" s="137"/>
    </row>
    <row r="33" spans="2:13" s="8" customFormat="1" ht="16.5" customHeight="1" x14ac:dyDescent="0.2">
      <c r="B33" s="53"/>
      <c r="C33" s="89"/>
      <c r="D33" s="87"/>
      <c r="E33" s="55"/>
      <c r="F33" s="88"/>
      <c r="G33" s="101"/>
      <c r="H33" s="54"/>
      <c r="I33" s="54"/>
      <c r="J33" s="54"/>
      <c r="K33" s="54"/>
      <c r="L33" s="58">
        <f>IF(ISERROR((MIN($H$27,((E33/(F33*D33)*$H$26)))*1.1)),0,(MIN($H$27,((E33/(F33*D33)*$H$26)))*1.1))</f>
        <v>0</v>
      </c>
      <c r="M33" s="43">
        <f>IFERROR(L33*(D33*G33),"")</f>
        <v>0</v>
      </c>
    </row>
    <row r="34" spans="2:13" s="8" customFormat="1" ht="16.5" x14ac:dyDescent="0.2">
      <c r="B34" s="53"/>
      <c r="C34" s="89"/>
      <c r="D34" s="87"/>
      <c r="E34" s="55"/>
      <c r="F34" s="88"/>
      <c r="G34" s="101"/>
      <c r="H34" s="54"/>
      <c r="I34" s="54"/>
      <c r="J34" s="54"/>
      <c r="K34" s="54"/>
      <c r="L34" s="58">
        <f t="shared" ref="L34:L91" si="0">IF(ISERROR((MIN($H$27,((E34/(F34*D34)*$H$26)))*1.1)),0,(MIN($H$27,((E34/(F34*D34)*$H$26)))*1.1))</f>
        <v>0</v>
      </c>
      <c r="M34" s="43">
        <f t="shared" ref="M34:M91" si="1">IFERROR(L34*(D34*G34),"")</f>
        <v>0</v>
      </c>
    </row>
    <row r="35" spans="2:13" s="8" customFormat="1" ht="16.5" x14ac:dyDescent="0.2">
      <c r="B35" s="53"/>
      <c r="C35" s="89"/>
      <c r="D35" s="87"/>
      <c r="E35" s="55"/>
      <c r="F35" s="88"/>
      <c r="G35" s="101"/>
      <c r="H35" s="54"/>
      <c r="I35" s="54"/>
      <c r="J35" s="54"/>
      <c r="K35" s="54"/>
      <c r="L35" s="58">
        <f t="shared" si="0"/>
        <v>0</v>
      </c>
      <c r="M35" s="43">
        <f t="shared" si="1"/>
        <v>0</v>
      </c>
    </row>
    <row r="36" spans="2:13" s="8" customFormat="1" ht="16.5" x14ac:dyDescent="0.2">
      <c r="B36" s="53"/>
      <c r="C36" s="89"/>
      <c r="D36" s="87"/>
      <c r="E36" s="55"/>
      <c r="F36" s="88"/>
      <c r="G36" s="101"/>
      <c r="H36" s="54"/>
      <c r="I36" s="54"/>
      <c r="J36" s="54"/>
      <c r="K36" s="54"/>
      <c r="L36" s="58">
        <f t="shared" si="0"/>
        <v>0</v>
      </c>
      <c r="M36" s="43">
        <f t="shared" si="1"/>
        <v>0</v>
      </c>
    </row>
    <row r="37" spans="2:13" s="8" customFormat="1" ht="16.5" x14ac:dyDescent="0.2">
      <c r="B37" s="53"/>
      <c r="C37" s="89"/>
      <c r="D37" s="87"/>
      <c r="E37" s="55"/>
      <c r="F37" s="88"/>
      <c r="G37" s="101"/>
      <c r="H37" s="54"/>
      <c r="I37" s="54"/>
      <c r="J37" s="54"/>
      <c r="K37" s="54"/>
      <c r="L37" s="58">
        <f t="shared" si="0"/>
        <v>0</v>
      </c>
      <c r="M37" s="43">
        <f t="shared" si="1"/>
        <v>0</v>
      </c>
    </row>
    <row r="38" spans="2:13" s="8" customFormat="1" ht="16.5" x14ac:dyDescent="0.2">
      <c r="B38" s="53"/>
      <c r="C38" s="89"/>
      <c r="D38" s="87"/>
      <c r="E38" s="55"/>
      <c r="F38" s="88"/>
      <c r="G38" s="101"/>
      <c r="H38" s="54"/>
      <c r="I38" s="54"/>
      <c r="J38" s="54"/>
      <c r="K38" s="54"/>
      <c r="L38" s="58">
        <f t="shared" si="0"/>
        <v>0</v>
      </c>
      <c r="M38" s="43">
        <f t="shared" si="1"/>
        <v>0</v>
      </c>
    </row>
    <row r="39" spans="2:13" s="8" customFormat="1" ht="16.5" x14ac:dyDescent="0.2">
      <c r="B39" s="53"/>
      <c r="C39" s="89"/>
      <c r="D39" s="87"/>
      <c r="E39" s="55"/>
      <c r="F39" s="88"/>
      <c r="G39" s="101"/>
      <c r="H39" s="54"/>
      <c r="I39" s="54"/>
      <c r="J39" s="54"/>
      <c r="K39" s="54"/>
      <c r="L39" s="58">
        <f t="shared" si="0"/>
        <v>0</v>
      </c>
      <c r="M39" s="43">
        <f t="shared" si="1"/>
        <v>0</v>
      </c>
    </row>
    <row r="40" spans="2:13" s="8" customFormat="1" ht="16.5" x14ac:dyDescent="0.2">
      <c r="B40" s="53"/>
      <c r="C40" s="89"/>
      <c r="D40" s="87"/>
      <c r="E40" s="55"/>
      <c r="F40" s="88"/>
      <c r="G40" s="101"/>
      <c r="H40" s="54"/>
      <c r="I40" s="54"/>
      <c r="J40" s="54"/>
      <c r="K40" s="54"/>
      <c r="L40" s="58">
        <f t="shared" si="0"/>
        <v>0</v>
      </c>
      <c r="M40" s="43">
        <f t="shared" si="1"/>
        <v>0</v>
      </c>
    </row>
    <row r="41" spans="2:13" s="8" customFormat="1" ht="16.5" x14ac:dyDescent="0.2">
      <c r="B41" s="53"/>
      <c r="C41" s="89"/>
      <c r="D41" s="87"/>
      <c r="E41" s="55"/>
      <c r="F41" s="88"/>
      <c r="G41" s="101"/>
      <c r="H41" s="54"/>
      <c r="I41" s="54"/>
      <c r="J41" s="54"/>
      <c r="K41" s="54"/>
      <c r="L41" s="58">
        <f t="shared" si="0"/>
        <v>0</v>
      </c>
      <c r="M41" s="43">
        <f t="shared" si="1"/>
        <v>0</v>
      </c>
    </row>
    <row r="42" spans="2:13" s="8" customFormat="1" ht="16.5" x14ac:dyDescent="0.2">
      <c r="B42" s="53"/>
      <c r="C42" s="89"/>
      <c r="D42" s="87"/>
      <c r="E42" s="55"/>
      <c r="F42" s="88"/>
      <c r="G42" s="101"/>
      <c r="H42" s="54"/>
      <c r="I42" s="54"/>
      <c r="J42" s="54"/>
      <c r="K42" s="54"/>
      <c r="L42" s="58">
        <f t="shared" si="0"/>
        <v>0</v>
      </c>
      <c r="M42" s="43">
        <f t="shared" si="1"/>
        <v>0</v>
      </c>
    </row>
    <row r="43" spans="2:13" s="8" customFormat="1" ht="16.5" x14ac:dyDescent="0.2">
      <c r="B43" s="53"/>
      <c r="C43" s="89"/>
      <c r="D43" s="87"/>
      <c r="E43" s="55"/>
      <c r="F43" s="88"/>
      <c r="G43" s="101"/>
      <c r="H43" s="54"/>
      <c r="I43" s="54"/>
      <c r="J43" s="54"/>
      <c r="K43" s="54"/>
      <c r="L43" s="58">
        <f t="shared" si="0"/>
        <v>0</v>
      </c>
      <c r="M43" s="43">
        <f t="shared" si="1"/>
        <v>0</v>
      </c>
    </row>
    <row r="44" spans="2:13" s="8" customFormat="1" ht="16.5" x14ac:dyDescent="0.2">
      <c r="B44" s="53"/>
      <c r="C44" s="89"/>
      <c r="D44" s="87"/>
      <c r="E44" s="55"/>
      <c r="F44" s="88"/>
      <c r="G44" s="101"/>
      <c r="H44" s="54"/>
      <c r="I44" s="54"/>
      <c r="J44" s="54"/>
      <c r="K44" s="54"/>
      <c r="L44" s="58">
        <f t="shared" si="0"/>
        <v>0</v>
      </c>
      <c r="M44" s="43">
        <f t="shared" si="1"/>
        <v>0</v>
      </c>
    </row>
    <row r="45" spans="2:13" s="8" customFormat="1" ht="16.5" x14ac:dyDescent="0.2">
      <c r="B45" s="53"/>
      <c r="C45" s="89"/>
      <c r="D45" s="87"/>
      <c r="E45" s="55"/>
      <c r="F45" s="88"/>
      <c r="G45" s="101"/>
      <c r="H45" s="54"/>
      <c r="I45" s="54"/>
      <c r="J45" s="54"/>
      <c r="K45" s="54"/>
      <c r="L45" s="58">
        <f t="shared" si="0"/>
        <v>0</v>
      </c>
      <c r="M45" s="43">
        <f t="shared" si="1"/>
        <v>0</v>
      </c>
    </row>
    <row r="46" spans="2:13" s="8" customFormat="1" ht="16.5" x14ac:dyDescent="0.2">
      <c r="B46" s="53"/>
      <c r="C46" s="89"/>
      <c r="D46" s="87"/>
      <c r="E46" s="55"/>
      <c r="F46" s="88"/>
      <c r="G46" s="101"/>
      <c r="H46" s="54"/>
      <c r="I46" s="54"/>
      <c r="J46" s="54"/>
      <c r="K46" s="54"/>
      <c r="L46" s="58">
        <f t="shared" si="0"/>
        <v>0</v>
      </c>
      <c r="M46" s="43">
        <f t="shared" si="1"/>
        <v>0</v>
      </c>
    </row>
    <row r="47" spans="2:13" s="8" customFormat="1" ht="16.5" x14ac:dyDescent="0.2">
      <c r="B47" s="53"/>
      <c r="C47" s="89"/>
      <c r="D47" s="87"/>
      <c r="E47" s="55"/>
      <c r="F47" s="88"/>
      <c r="G47" s="101"/>
      <c r="H47" s="54"/>
      <c r="I47" s="54"/>
      <c r="J47" s="54"/>
      <c r="K47" s="54"/>
      <c r="L47" s="58">
        <f t="shared" si="0"/>
        <v>0</v>
      </c>
      <c r="M47" s="43">
        <f t="shared" si="1"/>
        <v>0</v>
      </c>
    </row>
    <row r="48" spans="2:13" s="8" customFormat="1" ht="16.5" x14ac:dyDescent="0.2">
      <c r="B48" s="53"/>
      <c r="C48" s="89"/>
      <c r="D48" s="87"/>
      <c r="E48" s="55"/>
      <c r="F48" s="88"/>
      <c r="G48" s="101"/>
      <c r="H48" s="54"/>
      <c r="I48" s="54"/>
      <c r="J48" s="54"/>
      <c r="K48" s="54"/>
      <c r="L48" s="58">
        <f t="shared" si="0"/>
        <v>0</v>
      </c>
      <c r="M48" s="43">
        <f t="shared" si="1"/>
        <v>0</v>
      </c>
    </row>
    <row r="49" spans="2:13" s="8" customFormat="1" ht="16.5" x14ac:dyDescent="0.2">
      <c r="B49" s="53"/>
      <c r="C49" s="89"/>
      <c r="D49" s="87"/>
      <c r="E49" s="55"/>
      <c r="F49" s="88"/>
      <c r="G49" s="101"/>
      <c r="H49" s="54"/>
      <c r="I49" s="54"/>
      <c r="J49" s="54"/>
      <c r="K49" s="54"/>
      <c r="L49" s="58">
        <f t="shared" si="0"/>
        <v>0</v>
      </c>
      <c r="M49" s="43">
        <f t="shared" si="1"/>
        <v>0</v>
      </c>
    </row>
    <row r="50" spans="2:13" s="8" customFormat="1" ht="16.5" x14ac:dyDescent="0.2">
      <c r="B50" s="53"/>
      <c r="C50" s="89"/>
      <c r="D50" s="87"/>
      <c r="E50" s="55"/>
      <c r="F50" s="88"/>
      <c r="G50" s="101"/>
      <c r="H50" s="54"/>
      <c r="I50" s="54"/>
      <c r="J50" s="54"/>
      <c r="K50" s="54"/>
      <c r="L50" s="58">
        <f t="shared" si="0"/>
        <v>0</v>
      </c>
      <c r="M50" s="43">
        <f t="shared" si="1"/>
        <v>0</v>
      </c>
    </row>
    <row r="51" spans="2:13" s="8" customFormat="1" ht="16.5" x14ac:dyDescent="0.2">
      <c r="B51" s="53"/>
      <c r="C51" s="89"/>
      <c r="D51" s="87"/>
      <c r="E51" s="55"/>
      <c r="F51" s="88"/>
      <c r="G51" s="101"/>
      <c r="H51" s="54"/>
      <c r="I51" s="54"/>
      <c r="J51" s="54"/>
      <c r="K51" s="54"/>
      <c r="L51" s="58">
        <f t="shared" si="0"/>
        <v>0</v>
      </c>
      <c r="M51" s="43">
        <f t="shared" si="1"/>
        <v>0</v>
      </c>
    </row>
    <row r="52" spans="2:13" s="8" customFormat="1" ht="16.5" x14ac:dyDescent="0.2">
      <c r="B52" s="53"/>
      <c r="C52" s="89"/>
      <c r="D52" s="87"/>
      <c r="E52" s="55"/>
      <c r="F52" s="88"/>
      <c r="G52" s="101"/>
      <c r="H52" s="54"/>
      <c r="I52" s="54"/>
      <c r="J52" s="54"/>
      <c r="K52" s="54"/>
      <c r="L52" s="58">
        <f t="shared" si="0"/>
        <v>0</v>
      </c>
      <c r="M52" s="43">
        <f t="shared" si="1"/>
        <v>0</v>
      </c>
    </row>
    <row r="53" spans="2:13" s="8" customFormat="1" ht="16.5" x14ac:dyDescent="0.2">
      <c r="B53" s="53"/>
      <c r="C53" s="89"/>
      <c r="D53" s="87"/>
      <c r="E53" s="55"/>
      <c r="F53" s="88"/>
      <c r="G53" s="101"/>
      <c r="H53" s="54"/>
      <c r="I53" s="54"/>
      <c r="J53" s="54"/>
      <c r="K53" s="54"/>
      <c r="L53" s="58">
        <f t="shared" si="0"/>
        <v>0</v>
      </c>
      <c r="M53" s="43">
        <f t="shared" si="1"/>
        <v>0</v>
      </c>
    </row>
    <row r="54" spans="2:13" s="8" customFormat="1" ht="16.5" x14ac:dyDescent="0.2">
      <c r="B54" s="53"/>
      <c r="C54" s="89"/>
      <c r="D54" s="87"/>
      <c r="E54" s="55"/>
      <c r="F54" s="88"/>
      <c r="G54" s="101"/>
      <c r="H54" s="54"/>
      <c r="I54" s="54"/>
      <c r="J54" s="54"/>
      <c r="K54" s="54"/>
      <c r="L54" s="58">
        <f t="shared" si="0"/>
        <v>0</v>
      </c>
      <c r="M54" s="43">
        <f t="shared" si="1"/>
        <v>0</v>
      </c>
    </row>
    <row r="55" spans="2:13" s="8" customFormat="1" ht="16.5" x14ac:dyDescent="0.2">
      <c r="B55" s="53"/>
      <c r="C55" s="89"/>
      <c r="D55" s="87"/>
      <c r="E55" s="55"/>
      <c r="F55" s="88"/>
      <c r="G55" s="101"/>
      <c r="H55" s="54"/>
      <c r="I55" s="54"/>
      <c r="J55" s="54"/>
      <c r="K55" s="54"/>
      <c r="L55" s="58">
        <f t="shared" si="0"/>
        <v>0</v>
      </c>
      <c r="M55" s="43">
        <f t="shared" si="1"/>
        <v>0</v>
      </c>
    </row>
    <row r="56" spans="2:13" s="8" customFormat="1" ht="16.5" x14ac:dyDescent="0.2">
      <c r="B56" s="53"/>
      <c r="C56" s="89"/>
      <c r="D56" s="87"/>
      <c r="E56" s="55"/>
      <c r="F56" s="88"/>
      <c r="G56" s="101"/>
      <c r="H56" s="54"/>
      <c r="I56" s="54"/>
      <c r="J56" s="54"/>
      <c r="K56" s="54"/>
      <c r="L56" s="58">
        <f t="shared" si="0"/>
        <v>0</v>
      </c>
      <c r="M56" s="43">
        <f t="shared" si="1"/>
        <v>0</v>
      </c>
    </row>
    <row r="57" spans="2:13" s="8" customFormat="1" ht="16.5" x14ac:dyDescent="0.2">
      <c r="B57" s="53"/>
      <c r="C57" s="89"/>
      <c r="D57" s="87"/>
      <c r="E57" s="55"/>
      <c r="F57" s="88"/>
      <c r="G57" s="101"/>
      <c r="H57" s="54"/>
      <c r="I57" s="54"/>
      <c r="J57" s="54"/>
      <c r="K57" s="54"/>
      <c r="L57" s="58">
        <f t="shared" si="0"/>
        <v>0</v>
      </c>
      <c r="M57" s="43">
        <f t="shared" si="1"/>
        <v>0</v>
      </c>
    </row>
    <row r="58" spans="2:13" s="8" customFormat="1" ht="16.5" x14ac:dyDescent="0.2">
      <c r="B58" s="53"/>
      <c r="C58" s="89"/>
      <c r="D58" s="87"/>
      <c r="E58" s="55"/>
      <c r="F58" s="88"/>
      <c r="G58" s="101"/>
      <c r="H58" s="54"/>
      <c r="I58" s="54"/>
      <c r="J58" s="54"/>
      <c r="K58" s="54"/>
      <c r="L58" s="58">
        <f t="shared" si="0"/>
        <v>0</v>
      </c>
      <c r="M58" s="43">
        <f t="shared" si="1"/>
        <v>0</v>
      </c>
    </row>
    <row r="59" spans="2:13" s="8" customFormat="1" ht="16.5" x14ac:dyDescent="0.2">
      <c r="B59" s="53"/>
      <c r="C59" s="89"/>
      <c r="D59" s="87"/>
      <c r="E59" s="55"/>
      <c r="F59" s="88"/>
      <c r="G59" s="101"/>
      <c r="H59" s="54"/>
      <c r="I59" s="54"/>
      <c r="J59" s="54"/>
      <c r="K59" s="54"/>
      <c r="L59" s="58">
        <f t="shared" si="0"/>
        <v>0</v>
      </c>
      <c r="M59" s="43">
        <f t="shared" si="1"/>
        <v>0</v>
      </c>
    </row>
    <row r="60" spans="2:13" s="8" customFormat="1" ht="16.5" x14ac:dyDescent="0.2">
      <c r="B60" s="53"/>
      <c r="C60" s="89"/>
      <c r="D60" s="87"/>
      <c r="E60" s="55"/>
      <c r="F60" s="88"/>
      <c r="G60" s="101"/>
      <c r="H60" s="54"/>
      <c r="I60" s="54"/>
      <c r="J60" s="54"/>
      <c r="K60" s="54"/>
      <c r="L60" s="58">
        <f t="shared" si="0"/>
        <v>0</v>
      </c>
      <c r="M60" s="43">
        <f t="shared" si="1"/>
        <v>0</v>
      </c>
    </row>
    <row r="61" spans="2:13" s="8" customFormat="1" ht="16.5" x14ac:dyDescent="0.2">
      <c r="B61" s="53"/>
      <c r="C61" s="89"/>
      <c r="D61" s="87"/>
      <c r="E61" s="55"/>
      <c r="F61" s="88"/>
      <c r="G61" s="101"/>
      <c r="H61" s="54"/>
      <c r="I61" s="54"/>
      <c r="J61" s="54"/>
      <c r="K61" s="54"/>
      <c r="L61" s="58">
        <f t="shared" si="0"/>
        <v>0</v>
      </c>
      <c r="M61" s="43">
        <f t="shared" si="1"/>
        <v>0</v>
      </c>
    </row>
    <row r="62" spans="2:13" s="8" customFormat="1" ht="16.5" x14ac:dyDescent="0.2">
      <c r="B62" s="53"/>
      <c r="C62" s="89"/>
      <c r="D62" s="87"/>
      <c r="E62" s="55"/>
      <c r="F62" s="88"/>
      <c r="G62" s="101"/>
      <c r="H62" s="54"/>
      <c r="I62" s="54"/>
      <c r="J62" s="54"/>
      <c r="K62" s="54"/>
      <c r="L62" s="58">
        <f t="shared" si="0"/>
        <v>0</v>
      </c>
      <c r="M62" s="43">
        <f t="shared" si="1"/>
        <v>0</v>
      </c>
    </row>
    <row r="63" spans="2:13" s="8" customFormat="1" ht="16.5" x14ac:dyDescent="0.2">
      <c r="B63" s="53"/>
      <c r="C63" s="89"/>
      <c r="D63" s="87"/>
      <c r="E63" s="55"/>
      <c r="F63" s="88"/>
      <c r="G63" s="101"/>
      <c r="H63" s="54"/>
      <c r="I63" s="54"/>
      <c r="J63" s="54"/>
      <c r="K63" s="54"/>
      <c r="L63" s="58">
        <f t="shared" si="0"/>
        <v>0</v>
      </c>
      <c r="M63" s="43">
        <f t="shared" si="1"/>
        <v>0</v>
      </c>
    </row>
    <row r="64" spans="2:13" s="8" customFormat="1" ht="16.5" x14ac:dyDescent="0.2">
      <c r="B64" s="53"/>
      <c r="C64" s="89"/>
      <c r="D64" s="87"/>
      <c r="E64" s="55"/>
      <c r="F64" s="88"/>
      <c r="G64" s="101"/>
      <c r="H64" s="54"/>
      <c r="I64" s="54"/>
      <c r="J64" s="54"/>
      <c r="K64" s="54"/>
      <c r="L64" s="58">
        <f t="shared" si="0"/>
        <v>0</v>
      </c>
      <c r="M64" s="43">
        <f t="shared" si="1"/>
        <v>0</v>
      </c>
    </row>
    <row r="65" spans="2:13" s="8" customFormat="1" ht="16.5" x14ac:dyDescent="0.2">
      <c r="B65" s="53"/>
      <c r="C65" s="89"/>
      <c r="D65" s="87"/>
      <c r="E65" s="55"/>
      <c r="F65" s="88"/>
      <c r="G65" s="101"/>
      <c r="H65" s="54"/>
      <c r="I65" s="54"/>
      <c r="J65" s="54"/>
      <c r="K65" s="54"/>
      <c r="L65" s="58">
        <f t="shared" si="0"/>
        <v>0</v>
      </c>
      <c r="M65" s="43">
        <f t="shared" si="1"/>
        <v>0</v>
      </c>
    </row>
    <row r="66" spans="2:13" s="8" customFormat="1" ht="16.5" x14ac:dyDescent="0.2">
      <c r="B66" s="53"/>
      <c r="C66" s="89"/>
      <c r="D66" s="87"/>
      <c r="E66" s="55"/>
      <c r="F66" s="88"/>
      <c r="G66" s="101"/>
      <c r="H66" s="54"/>
      <c r="I66" s="54"/>
      <c r="J66" s="54"/>
      <c r="K66" s="54"/>
      <c r="L66" s="58">
        <f t="shared" si="0"/>
        <v>0</v>
      </c>
      <c r="M66" s="43">
        <f t="shared" si="1"/>
        <v>0</v>
      </c>
    </row>
    <row r="67" spans="2:13" s="8" customFormat="1" ht="16.5" x14ac:dyDescent="0.2">
      <c r="B67" s="53"/>
      <c r="C67" s="89"/>
      <c r="D67" s="87"/>
      <c r="E67" s="55"/>
      <c r="F67" s="88"/>
      <c r="G67" s="101"/>
      <c r="H67" s="54"/>
      <c r="I67" s="54"/>
      <c r="J67" s="54"/>
      <c r="K67" s="54"/>
      <c r="L67" s="58">
        <f t="shared" si="0"/>
        <v>0</v>
      </c>
      <c r="M67" s="43">
        <f t="shared" si="1"/>
        <v>0</v>
      </c>
    </row>
    <row r="68" spans="2:13" s="8" customFormat="1" ht="16.5" x14ac:dyDescent="0.2">
      <c r="B68" s="53"/>
      <c r="C68" s="89"/>
      <c r="D68" s="87"/>
      <c r="E68" s="55"/>
      <c r="F68" s="88"/>
      <c r="G68" s="101"/>
      <c r="H68" s="54"/>
      <c r="I68" s="54"/>
      <c r="J68" s="54"/>
      <c r="K68" s="54"/>
      <c r="L68" s="58">
        <f t="shared" si="0"/>
        <v>0</v>
      </c>
      <c r="M68" s="43">
        <f t="shared" si="1"/>
        <v>0</v>
      </c>
    </row>
    <row r="69" spans="2:13" s="8" customFormat="1" ht="16.5" x14ac:dyDescent="0.2">
      <c r="B69" s="53"/>
      <c r="C69" s="89"/>
      <c r="D69" s="87"/>
      <c r="E69" s="55"/>
      <c r="F69" s="88"/>
      <c r="G69" s="101"/>
      <c r="H69" s="54"/>
      <c r="I69" s="54"/>
      <c r="J69" s="54"/>
      <c r="K69" s="54"/>
      <c r="L69" s="58">
        <f t="shared" si="0"/>
        <v>0</v>
      </c>
      <c r="M69" s="43">
        <f t="shared" si="1"/>
        <v>0</v>
      </c>
    </row>
    <row r="70" spans="2:13" s="8" customFormat="1" ht="16.5" x14ac:dyDescent="0.2">
      <c r="B70" s="53"/>
      <c r="C70" s="89"/>
      <c r="D70" s="87"/>
      <c r="E70" s="55"/>
      <c r="F70" s="88"/>
      <c r="G70" s="101"/>
      <c r="H70" s="54"/>
      <c r="I70" s="54"/>
      <c r="J70" s="54"/>
      <c r="K70" s="54"/>
      <c r="L70" s="58">
        <f t="shared" si="0"/>
        <v>0</v>
      </c>
      <c r="M70" s="43">
        <f t="shared" si="1"/>
        <v>0</v>
      </c>
    </row>
    <row r="71" spans="2:13" s="8" customFormat="1" ht="16.5" x14ac:dyDescent="0.2">
      <c r="B71" s="53"/>
      <c r="C71" s="89"/>
      <c r="D71" s="87"/>
      <c r="E71" s="55"/>
      <c r="F71" s="88"/>
      <c r="G71" s="101"/>
      <c r="H71" s="54"/>
      <c r="I71" s="54"/>
      <c r="J71" s="54"/>
      <c r="K71" s="54"/>
      <c r="L71" s="58">
        <f t="shared" si="0"/>
        <v>0</v>
      </c>
      <c r="M71" s="43">
        <f t="shared" si="1"/>
        <v>0</v>
      </c>
    </row>
    <row r="72" spans="2:13" s="8" customFormat="1" ht="16.5" x14ac:dyDescent="0.2">
      <c r="B72" s="53"/>
      <c r="C72" s="89"/>
      <c r="D72" s="87"/>
      <c r="E72" s="55"/>
      <c r="F72" s="88"/>
      <c r="G72" s="101"/>
      <c r="H72" s="54"/>
      <c r="I72" s="54"/>
      <c r="J72" s="54"/>
      <c r="K72" s="54"/>
      <c r="L72" s="58">
        <f t="shared" si="0"/>
        <v>0</v>
      </c>
      <c r="M72" s="43">
        <f t="shared" si="1"/>
        <v>0</v>
      </c>
    </row>
    <row r="73" spans="2:13" s="8" customFormat="1" ht="16.5" x14ac:dyDescent="0.2">
      <c r="B73" s="53"/>
      <c r="C73" s="89"/>
      <c r="D73" s="87"/>
      <c r="E73" s="55"/>
      <c r="F73" s="88"/>
      <c r="G73" s="101"/>
      <c r="H73" s="54"/>
      <c r="I73" s="54"/>
      <c r="J73" s="54"/>
      <c r="K73" s="54"/>
      <c r="L73" s="58">
        <f t="shared" si="0"/>
        <v>0</v>
      </c>
      <c r="M73" s="43">
        <f t="shared" si="1"/>
        <v>0</v>
      </c>
    </row>
    <row r="74" spans="2:13" s="8" customFormat="1" ht="16.5" x14ac:dyDescent="0.2">
      <c r="B74" s="53"/>
      <c r="C74" s="89"/>
      <c r="D74" s="87"/>
      <c r="E74" s="55"/>
      <c r="F74" s="88"/>
      <c r="G74" s="101"/>
      <c r="H74" s="54"/>
      <c r="I74" s="54"/>
      <c r="J74" s="54"/>
      <c r="K74" s="54"/>
      <c r="L74" s="58">
        <f t="shared" si="0"/>
        <v>0</v>
      </c>
      <c r="M74" s="43">
        <f t="shared" si="1"/>
        <v>0</v>
      </c>
    </row>
    <row r="75" spans="2:13" s="8" customFormat="1" ht="16.5" x14ac:dyDescent="0.2">
      <c r="B75" s="53"/>
      <c r="C75" s="89"/>
      <c r="D75" s="87"/>
      <c r="E75" s="55"/>
      <c r="F75" s="88"/>
      <c r="G75" s="101"/>
      <c r="H75" s="54"/>
      <c r="I75" s="54"/>
      <c r="J75" s="54"/>
      <c r="K75" s="54"/>
      <c r="L75" s="58">
        <f t="shared" si="0"/>
        <v>0</v>
      </c>
      <c r="M75" s="43">
        <f t="shared" si="1"/>
        <v>0</v>
      </c>
    </row>
    <row r="76" spans="2:13" s="8" customFormat="1" ht="16.5" x14ac:dyDescent="0.2">
      <c r="B76" s="53"/>
      <c r="C76" s="89"/>
      <c r="D76" s="87"/>
      <c r="E76" s="55"/>
      <c r="F76" s="88"/>
      <c r="G76" s="101"/>
      <c r="H76" s="54"/>
      <c r="I76" s="54"/>
      <c r="J76" s="54"/>
      <c r="K76" s="54"/>
      <c r="L76" s="58">
        <f t="shared" si="0"/>
        <v>0</v>
      </c>
      <c r="M76" s="43">
        <f t="shared" si="1"/>
        <v>0</v>
      </c>
    </row>
    <row r="77" spans="2:13" s="8" customFormat="1" ht="16.5" x14ac:dyDescent="0.2">
      <c r="B77" s="53"/>
      <c r="C77" s="89"/>
      <c r="D77" s="87"/>
      <c r="E77" s="55"/>
      <c r="F77" s="88"/>
      <c r="G77" s="101"/>
      <c r="H77" s="54"/>
      <c r="I77" s="54"/>
      <c r="J77" s="54"/>
      <c r="K77" s="54"/>
      <c r="L77" s="58">
        <f t="shared" si="0"/>
        <v>0</v>
      </c>
      <c r="M77" s="43">
        <f t="shared" si="1"/>
        <v>0</v>
      </c>
    </row>
    <row r="78" spans="2:13" s="8" customFormat="1" ht="16.5" x14ac:dyDescent="0.2">
      <c r="B78" s="53"/>
      <c r="C78" s="89"/>
      <c r="D78" s="87"/>
      <c r="E78" s="55"/>
      <c r="F78" s="88"/>
      <c r="G78" s="101"/>
      <c r="H78" s="54"/>
      <c r="I78" s="54"/>
      <c r="J78" s="54"/>
      <c r="K78" s="54"/>
      <c r="L78" s="58">
        <f t="shared" si="0"/>
        <v>0</v>
      </c>
      <c r="M78" s="43">
        <f t="shared" si="1"/>
        <v>0</v>
      </c>
    </row>
    <row r="79" spans="2:13" s="8" customFormat="1" ht="16.5" x14ac:dyDescent="0.2">
      <c r="B79" s="53"/>
      <c r="C79" s="89"/>
      <c r="D79" s="87"/>
      <c r="E79" s="55"/>
      <c r="F79" s="88"/>
      <c r="G79" s="101"/>
      <c r="H79" s="54"/>
      <c r="I79" s="54"/>
      <c r="J79" s="54"/>
      <c r="K79" s="54"/>
      <c r="L79" s="58">
        <f t="shared" si="0"/>
        <v>0</v>
      </c>
      <c r="M79" s="43">
        <f t="shared" si="1"/>
        <v>0</v>
      </c>
    </row>
    <row r="80" spans="2:13" s="8" customFormat="1" ht="16.5" x14ac:dyDescent="0.2">
      <c r="B80" s="53"/>
      <c r="C80" s="89"/>
      <c r="D80" s="87"/>
      <c r="E80" s="55"/>
      <c r="F80" s="88"/>
      <c r="G80" s="101"/>
      <c r="H80" s="54"/>
      <c r="I80" s="54"/>
      <c r="J80" s="54"/>
      <c r="K80" s="54"/>
      <c r="L80" s="58">
        <f t="shared" si="0"/>
        <v>0</v>
      </c>
      <c r="M80" s="43">
        <f t="shared" si="1"/>
        <v>0</v>
      </c>
    </row>
    <row r="81" spans="2:13" s="8" customFormat="1" ht="16.5" x14ac:dyDescent="0.2">
      <c r="B81" s="53"/>
      <c r="C81" s="89"/>
      <c r="D81" s="87"/>
      <c r="E81" s="55"/>
      <c r="F81" s="88"/>
      <c r="G81" s="101"/>
      <c r="H81" s="54"/>
      <c r="I81" s="54"/>
      <c r="J81" s="54"/>
      <c r="K81" s="54"/>
      <c r="L81" s="58">
        <f t="shared" si="0"/>
        <v>0</v>
      </c>
      <c r="M81" s="43">
        <f t="shared" si="1"/>
        <v>0</v>
      </c>
    </row>
    <row r="82" spans="2:13" s="8" customFormat="1" ht="16.5" x14ac:dyDescent="0.2">
      <c r="B82" s="53"/>
      <c r="C82" s="89"/>
      <c r="D82" s="87"/>
      <c r="E82" s="55"/>
      <c r="F82" s="88"/>
      <c r="G82" s="101"/>
      <c r="H82" s="54"/>
      <c r="I82" s="54"/>
      <c r="J82" s="54"/>
      <c r="K82" s="54"/>
      <c r="L82" s="58">
        <f t="shared" si="0"/>
        <v>0</v>
      </c>
      <c r="M82" s="43">
        <f t="shared" si="1"/>
        <v>0</v>
      </c>
    </row>
    <row r="83" spans="2:13" s="8" customFormat="1" ht="16.5" x14ac:dyDescent="0.2">
      <c r="B83" s="53"/>
      <c r="C83" s="89"/>
      <c r="D83" s="87"/>
      <c r="E83" s="55"/>
      <c r="F83" s="88"/>
      <c r="G83" s="101"/>
      <c r="H83" s="54"/>
      <c r="I83" s="54"/>
      <c r="J83" s="54"/>
      <c r="K83" s="54"/>
      <c r="L83" s="58">
        <f t="shared" si="0"/>
        <v>0</v>
      </c>
      <c r="M83" s="43">
        <f t="shared" si="1"/>
        <v>0</v>
      </c>
    </row>
    <row r="84" spans="2:13" s="8" customFormat="1" ht="16.5" x14ac:dyDescent="0.2">
      <c r="B84" s="53"/>
      <c r="C84" s="89"/>
      <c r="D84" s="87"/>
      <c r="E84" s="55"/>
      <c r="F84" s="88"/>
      <c r="G84" s="101"/>
      <c r="H84" s="54"/>
      <c r="I84" s="54"/>
      <c r="J84" s="54"/>
      <c r="K84" s="54"/>
      <c r="L84" s="58">
        <f t="shared" si="0"/>
        <v>0</v>
      </c>
      <c r="M84" s="43">
        <f t="shared" si="1"/>
        <v>0</v>
      </c>
    </row>
    <row r="85" spans="2:13" s="8" customFormat="1" ht="16.5" x14ac:dyDescent="0.2">
      <c r="B85" s="53"/>
      <c r="C85" s="89"/>
      <c r="D85" s="87"/>
      <c r="E85" s="55"/>
      <c r="F85" s="88"/>
      <c r="G85" s="101"/>
      <c r="H85" s="54"/>
      <c r="I85" s="54"/>
      <c r="J85" s="54"/>
      <c r="K85" s="54"/>
      <c r="L85" s="58">
        <f t="shared" si="0"/>
        <v>0</v>
      </c>
      <c r="M85" s="43">
        <f t="shared" si="1"/>
        <v>0</v>
      </c>
    </row>
    <row r="86" spans="2:13" s="8" customFormat="1" ht="16.5" x14ac:dyDescent="0.2">
      <c r="B86" s="53"/>
      <c r="C86" s="89"/>
      <c r="D86" s="87"/>
      <c r="E86" s="55"/>
      <c r="F86" s="88"/>
      <c r="G86" s="101"/>
      <c r="H86" s="54"/>
      <c r="I86" s="54"/>
      <c r="J86" s="54"/>
      <c r="K86" s="54"/>
      <c r="L86" s="58">
        <f t="shared" si="0"/>
        <v>0</v>
      </c>
      <c r="M86" s="43">
        <f t="shared" si="1"/>
        <v>0</v>
      </c>
    </row>
    <row r="87" spans="2:13" s="8" customFormat="1" ht="16.5" x14ac:dyDescent="0.2">
      <c r="B87" s="53"/>
      <c r="C87" s="89"/>
      <c r="D87" s="87"/>
      <c r="E87" s="55"/>
      <c r="F87" s="88"/>
      <c r="G87" s="101"/>
      <c r="H87" s="54"/>
      <c r="I87" s="54"/>
      <c r="J87" s="54"/>
      <c r="K87" s="54"/>
      <c r="L87" s="58">
        <f t="shared" si="0"/>
        <v>0</v>
      </c>
      <c r="M87" s="43">
        <f t="shared" si="1"/>
        <v>0</v>
      </c>
    </row>
    <row r="88" spans="2:13" s="8" customFormat="1" ht="16.5" x14ac:dyDescent="0.2">
      <c r="B88" s="53"/>
      <c r="C88" s="89"/>
      <c r="D88" s="87"/>
      <c r="E88" s="55"/>
      <c r="F88" s="88"/>
      <c r="G88" s="101"/>
      <c r="H88" s="54"/>
      <c r="I88" s="54"/>
      <c r="J88" s="54"/>
      <c r="K88" s="54"/>
      <c r="L88" s="58">
        <f t="shared" si="0"/>
        <v>0</v>
      </c>
      <c r="M88" s="43">
        <f t="shared" si="1"/>
        <v>0</v>
      </c>
    </row>
    <row r="89" spans="2:13" s="8" customFormat="1" ht="16.5" x14ac:dyDescent="0.2">
      <c r="B89" s="53"/>
      <c r="C89" s="89"/>
      <c r="D89" s="87"/>
      <c r="E89" s="55"/>
      <c r="F89" s="88"/>
      <c r="G89" s="101"/>
      <c r="H89" s="54"/>
      <c r="I89" s="54"/>
      <c r="J89" s="54"/>
      <c r="K89" s="54"/>
      <c r="L89" s="58">
        <f t="shared" si="0"/>
        <v>0</v>
      </c>
      <c r="M89" s="43">
        <f t="shared" si="1"/>
        <v>0</v>
      </c>
    </row>
    <row r="90" spans="2:13" s="8" customFormat="1" ht="16.5" x14ac:dyDescent="0.2">
      <c r="B90" s="53"/>
      <c r="C90" s="89"/>
      <c r="D90" s="87"/>
      <c r="E90" s="55"/>
      <c r="F90" s="88"/>
      <c r="G90" s="101"/>
      <c r="H90" s="54"/>
      <c r="I90" s="54"/>
      <c r="J90" s="54"/>
      <c r="K90" s="54"/>
      <c r="L90" s="58">
        <f t="shared" si="0"/>
        <v>0</v>
      </c>
      <c r="M90" s="43">
        <f t="shared" si="1"/>
        <v>0</v>
      </c>
    </row>
    <row r="91" spans="2:13" s="8" customFormat="1" ht="17.25" thickBot="1" x14ac:dyDescent="0.25">
      <c r="B91" s="53"/>
      <c r="C91" s="89"/>
      <c r="D91" s="87"/>
      <c r="E91" s="55"/>
      <c r="F91" s="88"/>
      <c r="G91" s="101"/>
      <c r="H91" s="54"/>
      <c r="I91" s="54"/>
      <c r="J91" s="54"/>
      <c r="K91" s="56"/>
      <c r="L91" s="59">
        <f t="shared" si="0"/>
        <v>0</v>
      </c>
      <c r="M91" s="44">
        <f t="shared" si="1"/>
        <v>0</v>
      </c>
    </row>
    <row r="92" spans="2:13" ht="30" customHeight="1" thickBot="1" x14ac:dyDescent="0.25">
      <c r="B92" s="138" t="s">
        <v>44</v>
      </c>
      <c r="C92" s="138"/>
      <c r="D92" s="138"/>
      <c r="E92" s="138"/>
      <c r="F92" s="138"/>
      <c r="G92" s="138"/>
      <c r="H92" s="138"/>
      <c r="I92" s="138"/>
      <c r="J92" s="138"/>
      <c r="K92" s="47" t="s">
        <v>45</v>
      </c>
      <c r="L92" s="48"/>
      <c r="M92" s="102">
        <f>SUM(M33:M91)</f>
        <v>0</v>
      </c>
    </row>
    <row r="93" spans="2:13" x14ac:dyDescent="0.2">
      <c r="B93" s="7"/>
    </row>
    <row r="94" spans="2:13" ht="16.5" x14ac:dyDescent="0.2">
      <c r="B94" s="7"/>
      <c r="K94" s="24"/>
      <c r="M94" s="24"/>
    </row>
    <row r="95" spans="2:13" ht="16.5" x14ac:dyDescent="0.3">
      <c r="B95" s="35" t="s">
        <v>46</v>
      </c>
      <c r="C95" s="30"/>
      <c r="D95" s="41"/>
      <c r="E95" s="41"/>
      <c r="F95" s="111" t="s">
        <v>47</v>
      </c>
      <c r="G95" s="111" t="s">
        <v>48</v>
      </c>
      <c r="H95" s="129" t="s">
        <v>49</v>
      </c>
      <c r="I95" s="129"/>
      <c r="J95" s="129"/>
      <c r="K95" s="129"/>
      <c r="L95" s="130" t="s">
        <v>50</v>
      </c>
      <c r="M95" s="131"/>
    </row>
    <row r="96" spans="2:13" ht="25.5" x14ac:dyDescent="0.2">
      <c r="B96" s="34" t="s">
        <v>51</v>
      </c>
      <c r="C96" s="33"/>
      <c r="D96" s="42"/>
      <c r="E96" s="42"/>
      <c r="F96" s="112"/>
      <c r="G96" s="112"/>
      <c r="H96" s="60" t="s">
        <v>52</v>
      </c>
      <c r="I96" s="60" t="s">
        <v>53</v>
      </c>
      <c r="J96" s="60" t="s">
        <v>54</v>
      </c>
      <c r="K96" s="60" t="s">
        <v>55</v>
      </c>
      <c r="L96" s="132"/>
      <c r="M96" s="133"/>
    </row>
    <row r="97" spans="2:13" ht="30" customHeight="1" x14ac:dyDescent="0.2">
      <c r="B97" s="31" t="str">
        <f>E9</f>
        <v>JUILLET</v>
      </c>
      <c r="C97" s="32">
        <f>I9</f>
        <v>0</v>
      </c>
      <c r="D97" s="41"/>
      <c r="E97" s="41"/>
      <c r="F97" s="64">
        <f>IFERROR(AVERAGEIF(L33:L92,"&lt;&gt;0",L33:L92),0)</f>
        <v>0</v>
      </c>
      <c r="G97" s="45">
        <f>SUMPRODUCT($D$33:$D$91,$G$33:$G$91)</f>
        <v>0</v>
      </c>
      <c r="H97" s="45">
        <f>SUMPRODUCT($D$33:$D$91,$H$33:$H$91)</f>
        <v>0</v>
      </c>
      <c r="I97" s="45">
        <f>SUMPRODUCT($D$33:$D$91,$I$33:$I$91)</f>
        <v>0</v>
      </c>
      <c r="J97" s="45">
        <f>SUMPRODUCT($D$33:$D$91,$J$33:$J$91)</f>
        <v>0</v>
      </c>
      <c r="K97" s="45">
        <f>SUMPRODUCT($D$33:$D$91,$K$33:$K$91)</f>
        <v>0</v>
      </c>
      <c r="L97" s="134">
        <f>$M$92</f>
        <v>0</v>
      </c>
      <c r="M97" s="135"/>
    </row>
    <row r="98" spans="2:13" x14ac:dyDescent="0.2">
      <c r="B98" s="7"/>
    </row>
    <row r="101" spans="2:13" ht="18" customHeight="1" x14ac:dyDescent="0.2">
      <c r="B101" s="108" t="s">
        <v>56</v>
      </c>
      <c r="C101" s="108"/>
      <c r="D101" s="108"/>
      <c r="E101" s="108"/>
      <c r="F101" s="108"/>
      <c r="G101" s="108"/>
      <c r="H101" s="108"/>
      <c r="I101" s="108"/>
      <c r="J101" s="108"/>
      <c r="K101" s="108"/>
      <c r="L101" s="108"/>
      <c r="M101" s="108"/>
    </row>
    <row r="102" spans="2:13" ht="16.5" x14ac:dyDescent="0.2">
      <c r="B102" s="25" t="s">
        <v>57</v>
      </c>
      <c r="C102" s="26"/>
      <c r="D102" s="27"/>
      <c r="E102" s="27"/>
      <c r="F102" s="27"/>
      <c r="G102" s="27"/>
      <c r="H102" s="27"/>
      <c r="I102" s="26"/>
      <c r="J102" s="27"/>
      <c r="K102" s="26"/>
      <c r="L102" s="127" t="s">
        <v>58</v>
      </c>
      <c r="M102" s="128"/>
    </row>
    <row r="103" spans="2:13" ht="16.5" x14ac:dyDescent="0.2">
      <c r="B103" s="28" t="s">
        <v>59</v>
      </c>
      <c r="C103" s="26"/>
      <c r="D103" s="27"/>
      <c r="E103" s="27"/>
      <c r="F103" s="27"/>
      <c r="G103" s="27"/>
      <c r="H103" s="27"/>
      <c r="I103" s="27"/>
      <c r="J103" s="27"/>
      <c r="K103" s="26"/>
      <c r="L103" s="125"/>
      <c r="M103" s="126"/>
    </row>
    <row r="104" spans="2:13" ht="16.5" x14ac:dyDescent="0.2">
      <c r="B104" s="28" t="s">
        <v>60</v>
      </c>
      <c r="C104" s="26"/>
      <c r="D104" s="27"/>
      <c r="E104" s="27"/>
      <c r="F104" s="27"/>
      <c r="G104" s="27"/>
      <c r="H104" s="27"/>
      <c r="I104" s="27"/>
      <c r="J104" s="27"/>
      <c r="K104" s="26"/>
      <c r="L104" s="125"/>
      <c r="M104" s="126"/>
    </row>
    <row r="105" spans="2:13" ht="16.5" x14ac:dyDescent="0.2">
      <c r="B105" s="28" t="s">
        <v>61</v>
      </c>
      <c r="C105" s="26"/>
      <c r="D105" s="27"/>
      <c r="E105" s="27"/>
      <c r="F105" s="27"/>
      <c r="G105" s="27"/>
      <c r="H105" s="27"/>
      <c r="I105" s="27"/>
      <c r="J105" s="27"/>
      <c r="K105" s="26"/>
      <c r="L105" s="125"/>
      <c r="M105" s="126"/>
    </row>
    <row r="106" spans="2:13" ht="16.5" x14ac:dyDescent="0.2">
      <c r="B106" s="28" t="s">
        <v>62</v>
      </c>
      <c r="C106" s="26"/>
      <c r="D106" s="27"/>
      <c r="E106" s="27"/>
      <c r="F106" s="27"/>
      <c r="G106" s="27"/>
      <c r="H106" s="27"/>
      <c r="I106" s="27"/>
      <c r="J106" s="27"/>
      <c r="K106" s="26"/>
      <c r="L106" s="125"/>
      <c r="M106" s="126"/>
    </row>
    <row r="107" spans="2:13" ht="17.25" thickBot="1" x14ac:dyDescent="0.25">
      <c r="B107" s="28" t="s">
        <v>63</v>
      </c>
      <c r="C107" s="154"/>
      <c r="D107" s="154"/>
      <c r="E107" s="154"/>
      <c r="F107" s="154"/>
      <c r="G107" s="154"/>
      <c r="H107" s="154"/>
      <c r="I107" s="154"/>
      <c r="J107" s="154"/>
      <c r="K107" s="155"/>
      <c r="L107" s="148"/>
      <c r="M107" s="149"/>
    </row>
    <row r="108" spans="2:13" ht="17.25" thickBot="1" x14ac:dyDescent="0.25">
      <c r="B108" s="8"/>
      <c r="C108" s="8"/>
      <c r="D108" s="8"/>
      <c r="E108" s="8"/>
      <c r="F108" s="8"/>
      <c r="G108" s="8"/>
      <c r="I108" s="8"/>
      <c r="K108" s="29" t="s">
        <v>64</v>
      </c>
      <c r="L108" s="150">
        <f>SUM(L103:M107)</f>
        <v>0</v>
      </c>
      <c r="M108" s="151"/>
    </row>
    <row r="112" spans="2:13" ht="33" customHeight="1" x14ac:dyDescent="0.3">
      <c r="B112" s="152" t="s">
        <v>65</v>
      </c>
      <c r="C112" s="152"/>
      <c r="D112" s="152"/>
      <c r="E112" s="152"/>
      <c r="F112" s="152"/>
      <c r="G112" s="152"/>
      <c r="H112" s="152"/>
      <c r="I112" s="152"/>
      <c r="J112" s="152"/>
      <c r="K112" s="152"/>
      <c r="L112" s="152"/>
      <c r="M112" s="152"/>
    </row>
    <row r="114" spans="1:14" ht="20.100000000000001" customHeight="1" x14ac:dyDescent="0.25">
      <c r="A114" s="49"/>
      <c r="B114" s="153" t="s">
        <v>66</v>
      </c>
      <c r="C114" s="153"/>
      <c r="D114" s="153"/>
      <c r="E114" s="153"/>
      <c r="F114" s="153"/>
      <c r="G114" s="153"/>
      <c r="H114" s="153"/>
      <c r="I114" s="153"/>
      <c r="J114" s="153"/>
      <c r="K114" s="153"/>
      <c r="L114" s="153"/>
      <c r="M114" s="153"/>
      <c r="N114" s="49"/>
    </row>
    <row r="115" spans="1:14" ht="20.100000000000001" customHeight="1" x14ac:dyDescent="0.2">
      <c r="A115" s="49"/>
      <c r="B115" s="108" t="s">
        <v>67</v>
      </c>
      <c r="C115" s="108"/>
      <c r="D115" s="108"/>
      <c r="E115" s="108"/>
      <c r="F115" s="108"/>
      <c r="G115" s="108"/>
      <c r="H115" s="108"/>
      <c r="I115" s="108"/>
      <c r="J115" s="108"/>
      <c r="K115" s="108"/>
      <c r="L115" s="108"/>
      <c r="M115" s="108"/>
      <c r="N115" s="49"/>
    </row>
    <row r="116" spans="1:14" ht="20.100000000000001" customHeight="1" x14ac:dyDescent="0.2">
      <c r="A116" s="49"/>
      <c r="B116" s="147" t="s">
        <v>68</v>
      </c>
      <c r="C116" s="147"/>
      <c r="D116" s="147"/>
      <c r="E116" s="147"/>
      <c r="F116" s="147"/>
      <c r="G116" s="147"/>
      <c r="H116" s="147"/>
      <c r="I116" s="147"/>
      <c r="J116" s="147"/>
      <c r="K116" s="147"/>
      <c r="L116" s="147"/>
      <c r="M116" s="147"/>
      <c r="N116" s="49"/>
    </row>
  </sheetData>
  <sheetProtection sheet="1" objects="1" scenarios="1"/>
  <mergeCells count="40">
    <mergeCell ref="G20:M20"/>
    <mergeCell ref="B6:D6"/>
    <mergeCell ref="B7:M7"/>
    <mergeCell ref="E9:F9"/>
    <mergeCell ref="B11:M11"/>
    <mergeCell ref="G21:M21"/>
    <mergeCell ref="G22:M22"/>
    <mergeCell ref="G23:M23"/>
    <mergeCell ref="G24:M24"/>
    <mergeCell ref="B26:G26"/>
    <mergeCell ref="J26:L26"/>
    <mergeCell ref="L28:M28"/>
    <mergeCell ref="B29:M29"/>
    <mergeCell ref="B31:B32"/>
    <mergeCell ref="C31:C32"/>
    <mergeCell ref="L31:L32"/>
    <mergeCell ref="M31:M32"/>
    <mergeCell ref="D31:F31"/>
    <mergeCell ref="G31:K31"/>
    <mergeCell ref="G30:M30"/>
    <mergeCell ref="B30:F30"/>
    <mergeCell ref="C107:K107"/>
    <mergeCell ref="L107:M107"/>
    <mergeCell ref="B92:J92"/>
    <mergeCell ref="G95:G96"/>
    <mergeCell ref="H95:K95"/>
    <mergeCell ref="L95:M96"/>
    <mergeCell ref="L97:M97"/>
    <mergeCell ref="B101:M101"/>
    <mergeCell ref="L102:M102"/>
    <mergeCell ref="L103:M103"/>
    <mergeCell ref="L104:M104"/>
    <mergeCell ref="L105:M105"/>
    <mergeCell ref="L106:M106"/>
    <mergeCell ref="F95:F96"/>
    <mergeCell ref="L108:M108"/>
    <mergeCell ref="B112:M112"/>
    <mergeCell ref="B114:M114"/>
    <mergeCell ref="B115:M115"/>
    <mergeCell ref="B116:M116"/>
  </mergeCells>
  <dataValidations count="1">
    <dataValidation type="list" allowBlank="1" showInputMessage="1" showErrorMessage="1" prompt="Sélection de l'année" sqref="I9" xr:uid="{AAC53120-68F1-478B-859E-B54B86F91961}">
      <formula1>Années</formula1>
    </dataValidation>
  </dataValidations>
  <hyperlinks>
    <hyperlink ref="I12" r:id="rId1" xr:uid="{E328BF29-7D31-46B2-9324-1C5A34A1C8F7}"/>
    <hyperlink ref="J16" r:id="rId2" xr:uid="{FDB42B30-1CC8-40A5-8215-DEE53A4F0F4A}"/>
  </hyperlinks>
  <printOptions horizontalCentered="1"/>
  <pageMargins left="0.11811023622047245" right="0.11811023622047245" top="0.35433070866141736" bottom="0.35433070866141736" header="0.19685039370078741" footer="0.19685039370078741"/>
  <pageSetup paperSize="9" scale="72" orientation="portrait" horizontalDpi="4294967293" r:id="rId3"/>
  <headerFooter>
    <oddFooter>&amp;C&amp;"Arial,Normal"&amp;9&amp;K01+033Registre du Logeur - hébergements à tarif proportionnel - p&amp;P/&amp;N</oddFooter>
  </headerFooter>
  <colBreaks count="1" manualBreakCount="1">
    <brk id="14" max="1048575" man="1"/>
  </colBreaks>
  <drawing r:id="rId4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D9371B-317A-4D1F-AA31-62FCF372A03E}">
  <sheetPr codeName="Feuil8"/>
  <dimension ref="A2:N116"/>
  <sheetViews>
    <sheetView showGridLines="0" topLeftCell="A76" zoomScaleNormal="100" workbookViewId="0">
      <selection activeCell="J126" sqref="J126"/>
    </sheetView>
  </sheetViews>
  <sheetFormatPr baseColWidth="10" defaultColWidth="11.42578125" defaultRowHeight="12.75" x14ac:dyDescent="0.2"/>
  <cols>
    <col min="1" max="1" width="5.7109375" style="5" customWidth="1"/>
    <col min="2" max="11" width="11.7109375" style="5" customWidth="1"/>
    <col min="12" max="13" width="13.7109375" style="5" customWidth="1"/>
    <col min="14" max="14" width="5.7109375" style="5" customWidth="1"/>
    <col min="15" max="16384" width="11.42578125" style="5"/>
  </cols>
  <sheetData>
    <row r="2" spans="2:13" ht="18" x14ac:dyDescent="0.2">
      <c r="E2" s="12" t="s">
        <v>0</v>
      </c>
    </row>
    <row r="3" spans="2:13" ht="20.25" x14ac:dyDescent="0.2">
      <c r="E3" s="13" t="s">
        <v>1</v>
      </c>
    </row>
    <row r="4" spans="2:13" ht="20.25" x14ac:dyDescent="0.2">
      <c r="E4" s="13" t="s">
        <v>2</v>
      </c>
    </row>
    <row r="5" spans="2:13" x14ac:dyDescent="0.2">
      <c r="E5" s="10"/>
    </row>
    <row r="6" spans="2:13" ht="39" customHeight="1" x14ac:dyDescent="0.2">
      <c r="B6" s="122" t="s">
        <v>3</v>
      </c>
      <c r="C6" s="122"/>
      <c r="D6" s="122"/>
      <c r="E6" s="46" t="s">
        <v>4</v>
      </c>
      <c r="F6" s="40"/>
    </row>
    <row r="7" spans="2:13" s="11" customFormat="1" ht="15" customHeight="1" x14ac:dyDescent="0.2">
      <c r="B7" s="123" t="s">
        <v>5</v>
      </c>
      <c r="C7" s="123"/>
      <c r="D7" s="123"/>
      <c r="E7" s="123"/>
      <c r="F7" s="123"/>
      <c r="G7" s="123"/>
      <c r="H7" s="123"/>
      <c r="I7" s="123"/>
      <c r="J7" s="123"/>
      <c r="K7" s="123"/>
      <c r="L7" s="123"/>
      <c r="M7" s="123"/>
    </row>
    <row r="9" spans="2:13" ht="18" x14ac:dyDescent="0.2">
      <c r="D9" s="14" t="s">
        <v>6</v>
      </c>
      <c r="E9" s="124" t="s">
        <v>93</v>
      </c>
      <c r="F9" s="124"/>
      <c r="H9" s="14" t="s">
        <v>8</v>
      </c>
      <c r="I9" s="57"/>
    </row>
    <row r="11" spans="2:13" ht="16.5" x14ac:dyDescent="0.2">
      <c r="B11" s="121" t="s">
        <v>9</v>
      </c>
      <c r="C11" s="121"/>
      <c r="D11" s="121"/>
      <c r="E11" s="121"/>
      <c r="F11" s="121"/>
      <c r="G11" s="121"/>
      <c r="H11" s="121"/>
      <c r="I11" s="121"/>
      <c r="J11" s="121"/>
      <c r="K11" s="121"/>
      <c r="L11" s="121"/>
      <c r="M11" s="121"/>
    </row>
    <row r="12" spans="2:13" ht="16.5" x14ac:dyDescent="0.2">
      <c r="C12" s="8"/>
      <c r="D12" s="8"/>
      <c r="E12" s="8"/>
      <c r="F12" s="8"/>
      <c r="G12" s="8"/>
      <c r="H12" s="61" t="s">
        <v>10</v>
      </c>
      <c r="I12" s="90" t="s">
        <v>11</v>
      </c>
    </row>
    <row r="13" spans="2:13" ht="16.5" x14ac:dyDescent="0.2">
      <c r="C13" s="8" t="s">
        <v>12</v>
      </c>
      <c r="D13" s="8"/>
      <c r="E13" s="8"/>
      <c r="F13" s="8"/>
      <c r="G13" s="8"/>
      <c r="H13" s="8"/>
      <c r="I13" s="8"/>
      <c r="J13" s="8"/>
      <c r="K13" s="8"/>
      <c r="L13" s="8"/>
      <c r="M13" s="8"/>
    </row>
    <row r="14" spans="2:13" ht="16.5" x14ac:dyDescent="0.2">
      <c r="C14" s="8" t="s">
        <v>13</v>
      </c>
      <c r="D14" s="8"/>
      <c r="E14" s="8"/>
      <c r="F14" s="8"/>
      <c r="G14" s="8"/>
      <c r="H14" s="8"/>
      <c r="I14" s="8"/>
      <c r="J14" s="8"/>
      <c r="K14" s="8"/>
      <c r="L14" s="8"/>
      <c r="M14" s="8"/>
    </row>
    <row r="15" spans="2:13" ht="16.5" x14ac:dyDescent="0.2">
      <c r="C15" s="8" t="s">
        <v>14</v>
      </c>
      <c r="D15" s="8"/>
      <c r="E15" s="8"/>
      <c r="F15" s="8"/>
      <c r="G15" s="8"/>
      <c r="H15" s="8"/>
      <c r="I15" s="8"/>
      <c r="J15" s="8"/>
      <c r="K15" s="8"/>
      <c r="L15" s="8"/>
      <c r="M15" s="8"/>
    </row>
    <row r="16" spans="2:13" ht="16.5" x14ac:dyDescent="0.2">
      <c r="C16" s="8" t="s">
        <v>15</v>
      </c>
      <c r="D16" s="8"/>
      <c r="E16" s="8"/>
      <c r="F16" s="8"/>
      <c r="G16" s="8"/>
      <c r="H16" s="8"/>
      <c r="J16" s="15" t="s">
        <v>16</v>
      </c>
    </row>
    <row r="17" spans="2:13" ht="16.5" x14ac:dyDescent="0.2">
      <c r="C17" s="9"/>
      <c r="D17" s="9"/>
      <c r="E17" s="29"/>
      <c r="F17" s="29" t="s">
        <v>17</v>
      </c>
      <c r="G17" s="9" t="s">
        <v>18</v>
      </c>
    </row>
    <row r="18" spans="2:13" ht="16.5" x14ac:dyDescent="0.2">
      <c r="B18" s="8"/>
      <c r="C18" s="8"/>
      <c r="G18" s="9" t="s">
        <v>19</v>
      </c>
    </row>
    <row r="20" spans="2:13" s="8" customFormat="1" ht="16.5" x14ac:dyDescent="0.2">
      <c r="B20" s="19" t="s">
        <v>20</v>
      </c>
      <c r="C20" s="20"/>
      <c r="D20" s="20"/>
      <c r="E20" s="20"/>
      <c r="F20" s="20"/>
      <c r="G20" s="141"/>
      <c r="H20" s="141"/>
      <c r="I20" s="141"/>
      <c r="J20" s="141"/>
      <c r="K20" s="141"/>
      <c r="L20" s="141"/>
      <c r="M20" s="142"/>
    </row>
    <row r="21" spans="2:13" s="8" customFormat="1" ht="16.5" x14ac:dyDescent="0.2">
      <c r="B21" s="21" t="s">
        <v>21</v>
      </c>
      <c r="C21" s="16"/>
      <c r="D21" s="16"/>
      <c r="E21" s="16"/>
      <c r="F21" s="16"/>
      <c r="G21" s="143"/>
      <c r="H21" s="143"/>
      <c r="I21" s="143"/>
      <c r="J21" s="143"/>
      <c r="K21" s="143"/>
      <c r="L21" s="143"/>
      <c r="M21" s="144"/>
    </row>
    <row r="22" spans="2:13" s="8" customFormat="1" ht="16.5" x14ac:dyDescent="0.2">
      <c r="B22" s="21" t="s">
        <v>22</v>
      </c>
      <c r="C22" s="16"/>
      <c r="D22" s="16"/>
      <c r="E22" s="16"/>
      <c r="F22" s="16"/>
      <c r="G22" s="143"/>
      <c r="H22" s="143"/>
      <c r="I22" s="143"/>
      <c r="J22" s="143"/>
      <c r="K22" s="143"/>
      <c r="L22" s="143"/>
      <c r="M22" s="144"/>
    </row>
    <row r="23" spans="2:13" ht="16.5" x14ac:dyDescent="0.2">
      <c r="B23" s="21" t="s">
        <v>23</v>
      </c>
      <c r="C23" s="17"/>
      <c r="D23" s="17"/>
      <c r="E23" s="17"/>
      <c r="F23" s="17"/>
      <c r="G23" s="143"/>
      <c r="H23" s="143"/>
      <c r="I23" s="143"/>
      <c r="J23" s="143"/>
      <c r="K23" s="143"/>
      <c r="L23" s="143"/>
      <c r="M23" s="144"/>
    </row>
    <row r="24" spans="2:13" ht="16.5" x14ac:dyDescent="0.2">
      <c r="B24" s="22" t="s">
        <v>24</v>
      </c>
      <c r="C24" s="23"/>
      <c r="D24" s="23"/>
      <c r="E24" s="23"/>
      <c r="F24" s="23"/>
      <c r="G24" s="145"/>
      <c r="H24" s="145"/>
      <c r="I24" s="145"/>
      <c r="J24" s="145"/>
      <c r="K24" s="145"/>
      <c r="L24" s="145"/>
      <c r="M24" s="146"/>
    </row>
    <row r="26" spans="2:13" ht="30" customHeight="1" x14ac:dyDescent="0.2">
      <c r="B26" s="104" t="s">
        <v>25</v>
      </c>
      <c r="C26" s="105"/>
      <c r="D26" s="105"/>
      <c r="E26" s="105"/>
      <c r="F26" s="105"/>
      <c r="G26" s="105"/>
      <c r="H26" s="51">
        <v>0.02</v>
      </c>
      <c r="I26" s="36"/>
      <c r="J26" s="106" t="s">
        <v>26</v>
      </c>
      <c r="K26" s="106"/>
      <c r="L26" s="106"/>
      <c r="M26" s="52">
        <v>0.1</v>
      </c>
    </row>
    <row r="27" spans="2:13" s="11" customFormat="1" ht="24.95" customHeight="1" x14ac:dyDescent="0.3">
      <c r="B27" s="37" t="s">
        <v>27</v>
      </c>
      <c r="C27" s="38"/>
      <c r="D27" s="38"/>
      <c r="E27" s="38"/>
      <c r="F27" s="38"/>
      <c r="G27" s="38"/>
      <c r="H27" s="50">
        <v>0.7</v>
      </c>
      <c r="I27" s="38"/>
      <c r="J27" s="38"/>
      <c r="K27" s="38"/>
      <c r="L27" s="38"/>
      <c r="M27" s="39"/>
    </row>
    <row r="28" spans="2:13" ht="13.5" x14ac:dyDescent="0.2">
      <c r="B28" s="17"/>
      <c r="C28" s="17"/>
      <c r="D28" s="17"/>
      <c r="E28" s="17"/>
      <c r="F28" s="17"/>
      <c r="G28" s="17"/>
      <c r="H28" s="17"/>
      <c r="I28" s="17"/>
      <c r="J28" s="17"/>
      <c r="K28" s="18"/>
      <c r="L28" s="139"/>
      <c r="M28" s="139"/>
    </row>
    <row r="29" spans="2:13" ht="18" customHeight="1" x14ac:dyDescent="0.2">
      <c r="B29" s="107" t="s">
        <v>28</v>
      </c>
      <c r="C29" s="107"/>
      <c r="D29" s="107"/>
      <c r="E29" s="107"/>
      <c r="F29" s="107"/>
      <c r="G29" s="107"/>
      <c r="H29" s="107"/>
      <c r="I29" s="107"/>
      <c r="J29" s="107"/>
      <c r="K29" s="107"/>
      <c r="L29" s="107"/>
      <c r="M29" s="107"/>
    </row>
    <row r="30" spans="2:13" s="73" customFormat="1" ht="18" customHeight="1" thickBot="1" x14ac:dyDescent="0.25">
      <c r="B30" s="118" t="s">
        <v>29</v>
      </c>
      <c r="C30" s="119"/>
      <c r="D30" s="119"/>
      <c r="E30" s="119"/>
      <c r="F30" s="119"/>
      <c r="G30" s="116"/>
      <c r="H30" s="116"/>
      <c r="I30" s="116"/>
      <c r="J30" s="116"/>
      <c r="K30" s="116"/>
      <c r="L30" s="116"/>
      <c r="M30" s="117"/>
    </row>
    <row r="31" spans="2:13" ht="12.75" customHeight="1" thickTop="1" x14ac:dyDescent="0.2">
      <c r="B31" s="140" t="s">
        <v>30</v>
      </c>
      <c r="C31" s="109" t="s">
        <v>31</v>
      </c>
      <c r="D31" s="113" t="s">
        <v>32</v>
      </c>
      <c r="E31" s="114"/>
      <c r="F31" s="115"/>
      <c r="G31" s="114" t="s">
        <v>33</v>
      </c>
      <c r="H31" s="114"/>
      <c r="I31" s="114"/>
      <c r="J31" s="114"/>
      <c r="K31" s="120"/>
      <c r="L31" s="136" t="s">
        <v>34</v>
      </c>
      <c r="M31" s="136" t="s">
        <v>35</v>
      </c>
    </row>
    <row r="32" spans="2:13" s="6" customFormat="1" ht="51" x14ac:dyDescent="0.2">
      <c r="B32" s="112"/>
      <c r="C32" s="110"/>
      <c r="D32" s="85" t="s">
        <v>36</v>
      </c>
      <c r="E32" s="60" t="s">
        <v>37</v>
      </c>
      <c r="F32" s="86" t="s">
        <v>38</v>
      </c>
      <c r="G32" s="76" t="s">
        <v>39</v>
      </c>
      <c r="H32" s="60" t="s">
        <v>40</v>
      </c>
      <c r="I32" s="60" t="s">
        <v>41</v>
      </c>
      <c r="J32" s="60" t="s">
        <v>42</v>
      </c>
      <c r="K32" s="60" t="s">
        <v>43</v>
      </c>
      <c r="L32" s="137"/>
      <c r="M32" s="137"/>
    </row>
    <row r="33" spans="2:13" s="8" customFormat="1" ht="16.5" customHeight="1" x14ac:dyDescent="0.2">
      <c r="B33" s="53"/>
      <c r="C33" s="89"/>
      <c r="D33" s="87"/>
      <c r="E33" s="55"/>
      <c r="F33" s="88"/>
      <c r="G33" s="101"/>
      <c r="H33" s="54"/>
      <c r="I33" s="54"/>
      <c r="J33" s="54"/>
      <c r="K33" s="54"/>
      <c r="L33" s="58">
        <f>IF(ISERROR((MIN($H$27,((E33/(F33*D33)*$H$26)))*1.1)),0,(MIN($H$27,((E33/(F33*D33)*$H$26)))*1.1))</f>
        <v>0</v>
      </c>
      <c r="M33" s="43">
        <f>IFERROR(L33*(D33*G33),"")</f>
        <v>0</v>
      </c>
    </row>
    <row r="34" spans="2:13" s="8" customFormat="1" ht="16.5" x14ac:dyDescent="0.2">
      <c r="B34" s="53"/>
      <c r="C34" s="89"/>
      <c r="D34" s="87"/>
      <c r="E34" s="55"/>
      <c r="F34" s="88"/>
      <c r="G34" s="101"/>
      <c r="H34" s="54"/>
      <c r="I34" s="54"/>
      <c r="J34" s="54"/>
      <c r="K34" s="54"/>
      <c r="L34" s="58">
        <f t="shared" ref="L34:L91" si="0">IF(ISERROR((MIN($H$27,((E34/(F34*D34)*$H$26)))*1.1)),0,(MIN($H$27,((E34/(F34*D34)*$H$26)))*1.1))</f>
        <v>0</v>
      </c>
      <c r="M34" s="43">
        <f t="shared" ref="M34:M91" si="1">IFERROR(L34*(D34*G34),"")</f>
        <v>0</v>
      </c>
    </row>
    <row r="35" spans="2:13" s="8" customFormat="1" ht="16.5" x14ac:dyDescent="0.2">
      <c r="B35" s="53"/>
      <c r="C35" s="89"/>
      <c r="D35" s="87"/>
      <c r="E35" s="55"/>
      <c r="F35" s="88"/>
      <c r="G35" s="101"/>
      <c r="H35" s="54"/>
      <c r="I35" s="54"/>
      <c r="J35" s="54"/>
      <c r="K35" s="54"/>
      <c r="L35" s="58">
        <f t="shared" si="0"/>
        <v>0</v>
      </c>
      <c r="M35" s="43">
        <f t="shared" si="1"/>
        <v>0</v>
      </c>
    </row>
    <row r="36" spans="2:13" s="8" customFormat="1" ht="16.5" x14ac:dyDescent="0.2">
      <c r="B36" s="53"/>
      <c r="C36" s="89"/>
      <c r="D36" s="87"/>
      <c r="E36" s="55"/>
      <c r="F36" s="88"/>
      <c r="G36" s="101"/>
      <c r="H36" s="54"/>
      <c r="I36" s="54"/>
      <c r="J36" s="54"/>
      <c r="K36" s="54"/>
      <c r="L36" s="58">
        <f t="shared" si="0"/>
        <v>0</v>
      </c>
      <c r="M36" s="43">
        <f t="shared" si="1"/>
        <v>0</v>
      </c>
    </row>
    <row r="37" spans="2:13" s="8" customFormat="1" ht="16.5" x14ac:dyDescent="0.2">
      <c r="B37" s="53"/>
      <c r="C37" s="89"/>
      <c r="D37" s="87"/>
      <c r="E37" s="55"/>
      <c r="F37" s="88"/>
      <c r="G37" s="101"/>
      <c r="H37" s="54"/>
      <c r="I37" s="54"/>
      <c r="J37" s="54"/>
      <c r="K37" s="54"/>
      <c r="L37" s="58">
        <f t="shared" si="0"/>
        <v>0</v>
      </c>
      <c r="M37" s="43">
        <f t="shared" si="1"/>
        <v>0</v>
      </c>
    </row>
    <row r="38" spans="2:13" s="8" customFormat="1" ht="16.5" x14ac:dyDescent="0.2">
      <c r="B38" s="53"/>
      <c r="C38" s="89"/>
      <c r="D38" s="87"/>
      <c r="E38" s="55"/>
      <c r="F38" s="88"/>
      <c r="G38" s="101"/>
      <c r="H38" s="54"/>
      <c r="I38" s="54"/>
      <c r="J38" s="54"/>
      <c r="K38" s="54"/>
      <c r="L38" s="58">
        <f t="shared" si="0"/>
        <v>0</v>
      </c>
      <c r="M38" s="43">
        <f t="shared" si="1"/>
        <v>0</v>
      </c>
    </row>
    <row r="39" spans="2:13" s="8" customFormat="1" ht="16.5" x14ac:dyDescent="0.2">
      <c r="B39" s="53"/>
      <c r="C39" s="89"/>
      <c r="D39" s="87"/>
      <c r="E39" s="55"/>
      <c r="F39" s="88"/>
      <c r="G39" s="101"/>
      <c r="H39" s="54"/>
      <c r="I39" s="54"/>
      <c r="J39" s="54"/>
      <c r="K39" s="54"/>
      <c r="L39" s="58">
        <f t="shared" si="0"/>
        <v>0</v>
      </c>
      <c r="M39" s="43">
        <f t="shared" si="1"/>
        <v>0</v>
      </c>
    </row>
    <row r="40" spans="2:13" s="8" customFormat="1" ht="16.5" x14ac:dyDescent="0.2">
      <c r="B40" s="53"/>
      <c r="C40" s="89"/>
      <c r="D40" s="87"/>
      <c r="E40" s="55"/>
      <c r="F40" s="88"/>
      <c r="G40" s="101"/>
      <c r="H40" s="54"/>
      <c r="I40" s="54"/>
      <c r="J40" s="54"/>
      <c r="K40" s="54"/>
      <c r="L40" s="58">
        <f t="shared" si="0"/>
        <v>0</v>
      </c>
      <c r="M40" s="43">
        <f t="shared" si="1"/>
        <v>0</v>
      </c>
    </row>
    <row r="41" spans="2:13" s="8" customFormat="1" ht="16.5" x14ac:dyDescent="0.2">
      <c r="B41" s="53"/>
      <c r="C41" s="89"/>
      <c r="D41" s="87"/>
      <c r="E41" s="55"/>
      <c r="F41" s="88"/>
      <c r="G41" s="101"/>
      <c r="H41" s="54"/>
      <c r="I41" s="54"/>
      <c r="J41" s="54"/>
      <c r="K41" s="54"/>
      <c r="L41" s="58">
        <f t="shared" si="0"/>
        <v>0</v>
      </c>
      <c r="M41" s="43">
        <f t="shared" si="1"/>
        <v>0</v>
      </c>
    </row>
    <row r="42" spans="2:13" s="8" customFormat="1" ht="16.5" x14ac:dyDescent="0.2">
      <c r="B42" s="53"/>
      <c r="C42" s="89"/>
      <c r="D42" s="87"/>
      <c r="E42" s="55"/>
      <c r="F42" s="88"/>
      <c r="G42" s="101"/>
      <c r="H42" s="54"/>
      <c r="I42" s="54"/>
      <c r="J42" s="54"/>
      <c r="K42" s="54"/>
      <c r="L42" s="58">
        <f t="shared" si="0"/>
        <v>0</v>
      </c>
      <c r="M42" s="43">
        <f t="shared" si="1"/>
        <v>0</v>
      </c>
    </row>
    <row r="43" spans="2:13" s="8" customFormat="1" ht="16.5" x14ac:dyDescent="0.2">
      <c r="B43" s="53"/>
      <c r="C43" s="89"/>
      <c r="D43" s="87"/>
      <c r="E43" s="55"/>
      <c r="F43" s="88"/>
      <c r="G43" s="101"/>
      <c r="H43" s="54"/>
      <c r="I43" s="54"/>
      <c r="J43" s="54"/>
      <c r="K43" s="54"/>
      <c r="L43" s="58">
        <f t="shared" si="0"/>
        <v>0</v>
      </c>
      <c r="M43" s="43">
        <f t="shared" si="1"/>
        <v>0</v>
      </c>
    </row>
    <row r="44" spans="2:13" s="8" customFormat="1" ht="16.5" x14ac:dyDescent="0.2">
      <c r="B44" s="53"/>
      <c r="C44" s="89"/>
      <c r="D44" s="87"/>
      <c r="E44" s="55"/>
      <c r="F44" s="88"/>
      <c r="G44" s="101"/>
      <c r="H44" s="54"/>
      <c r="I44" s="54"/>
      <c r="J44" s="54"/>
      <c r="K44" s="54"/>
      <c r="L44" s="58">
        <f t="shared" si="0"/>
        <v>0</v>
      </c>
      <c r="M44" s="43">
        <f t="shared" si="1"/>
        <v>0</v>
      </c>
    </row>
    <row r="45" spans="2:13" s="8" customFormat="1" ht="16.5" x14ac:dyDescent="0.2">
      <c r="B45" s="53"/>
      <c r="C45" s="89"/>
      <c r="D45" s="87"/>
      <c r="E45" s="55"/>
      <c r="F45" s="88"/>
      <c r="G45" s="101"/>
      <c r="H45" s="54"/>
      <c r="I45" s="54"/>
      <c r="J45" s="54"/>
      <c r="K45" s="54"/>
      <c r="L45" s="58">
        <f t="shared" si="0"/>
        <v>0</v>
      </c>
      <c r="M45" s="43">
        <f t="shared" si="1"/>
        <v>0</v>
      </c>
    </row>
    <row r="46" spans="2:13" s="8" customFormat="1" ht="16.5" x14ac:dyDescent="0.2">
      <c r="B46" s="53"/>
      <c r="C46" s="89"/>
      <c r="D46" s="87"/>
      <c r="E46" s="55"/>
      <c r="F46" s="88"/>
      <c r="G46" s="101"/>
      <c r="H46" s="54"/>
      <c r="I46" s="54"/>
      <c r="J46" s="54"/>
      <c r="K46" s="54"/>
      <c r="L46" s="58">
        <f t="shared" si="0"/>
        <v>0</v>
      </c>
      <c r="M46" s="43">
        <f t="shared" si="1"/>
        <v>0</v>
      </c>
    </row>
    <row r="47" spans="2:13" s="8" customFormat="1" ht="16.5" x14ac:dyDescent="0.2">
      <c r="B47" s="53"/>
      <c r="C47" s="89"/>
      <c r="D47" s="87"/>
      <c r="E47" s="55"/>
      <c r="F47" s="88"/>
      <c r="G47" s="101"/>
      <c r="H47" s="54"/>
      <c r="I47" s="54"/>
      <c r="J47" s="54"/>
      <c r="K47" s="54"/>
      <c r="L47" s="58">
        <f t="shared" si="0"/>
        <v>0</v>
      </c>
      <c r="M47" s="43">
        <f t="shared" si="1"/>
        <v>0</v>
      </c>
    </row>
    <row r="48" spans="2:13" s="8" customFormat="1" ht="16.5" x14ac:dyDescent="0.2">
      <c r="B48" s="53"/>
      <c r="C48" s="89"/>
      <c r="D48" s="87"/>
      <c r="E48" s="55"/>
      <c r="F48" s="88"/>
      <c r="G48" s="101"/>
      <c r="H48" s="54"/>
      <c r="I48" s="54"/>
      <c r="J48" s="54"/>
      <c r="K48" s="54"/>
      <c r="L48" s="58">
        <f t="shared" si="0"/>
        <v>0</v>
      </c>
      <c r="M48" s="43">
        <f t="shared" si="1"/>
        <v>0</v>
      </c>
    </row>
    <row r="49" spans="2:13" s="8" customFormat="1" ht="16.5" x14ac:dyDescent="0.2">
      <c r="B49" s="53"/>
      <c r="C49" s="89"/>
      <c r="D49" s="87"/>
      <c r="E49" s="55"/>
      <c r="F49" s="88"/>
      <c r="G49" s="101"/>
      <c r="H49" s="54"/>
      <c r="I49" s="54"/>
      <c r="J49" s="54"/>
      <c r="K49" s="54"/>
      <c r="L49" s="58">
        <f t="shared" si="0"/>
        <v>0</v>
      </c>
      <c r="M49" s="43">
        <f t="shared" si="1"/>
        <v>0</v>
      </c>
    </row>
    <row r="50" spans="2:13" s="8" customFormat="1" ht="16.5" x14ac:dyDescent="0.2">
      <c r="B50" s="53"/>
      <c r="C50" s="89"/>
      <c r="D50" s="87"/>
      <c r="E50" s="55"/>
      <c r="F50" s="88"/>
      <c r="G50" s="101"/>
      <c r="H50" s="54"/>
      <c r="I50" s="54"/>
      <c r="J50" s="54"/>
      <c r="K50" s="54"/>
      <c r="L50" s="58">
        <f t="shared" si="0"/>
        <v>0</v>
      </c>
      <c r="M50" s="43">
        <f t="shared" si="1"/>
        <v>0</v>
      </c>
    </row>
    <row r="51" spans="2:13" s="8" customFormat="1" ht="16.5" x14ac:dyDescent="0.2">
      <c r="B51" s="53"/>
      <c r="C51" s="89"/>
      <c r="D51" s="87"/>
      <c r="E51" s="55"/>
      <c r="F51" s="88"/>
      <c r="G51" s="101"/>
      <c r="H51" s="54"/>
      <c r="I51" s="54"/>
      <c r="J51" s="54"/>
      <c r="K51" s="54"/>
      <c r="L51" s="58">
        <f t="shared" si="0"/>
        <v>0</v>
      </c>
      <c r="M51" s="43">
        <f t="shared" si="1"/>
        <v>0</v>
      </c>
    </row>
    <row r="52" spans="2:13" s="8" customFormat="1" ht="16.5" x14ac:dyDescent="0.2">
      <c r="B52" s="53"/>
      <c r="C52" s="89"/>
      <c r="D52" s="87"/>
      <c r="E52" s="55"/>
      <c r="F52" s="88"/>
      <c r="G52" s="101"/>
      <c r="H52" s="54"/>
      <c r="I52" s="54"/>
      <c r="J52" s="54"/>
      <c r="K52" s="54"/>
      <c r="L52" s="58">
        <f t="shared" si="0"/>
        <v>0</v>
      </c>
      <c r="M52" s="43">
        <f t="shared" si="1"/>
        <v>0</v>
      </c>
    </row>
    <row r="53" spans="2:13" s="8" customFormat="1" ht="16.5" x14ac:dyDescent="0.2">
      <c r="B53" s="53"/>
      <c r="C53" s="89"/>
      <c r="D53" s="87"/>
      <c r="E53" s="55"/>
      <c r="F53" s="88"/>
      <c r="G53" s="101"/>
      <c r="H53" s="54"/>
      <c r="I53" s="54"/>
      <c r="J53" s="54"/>
      <c r="K53" s="54"/>
      <c r="L53" s="58">
        <f t="shared" si="0"/>
        <v>0</v>
      </c>
      <c r="M53" s="43">
        <f t="shared" si="1"/>
        <v>0</v>
      </c>
    </row>
    <row r="54" spans="2:13" s="8" customFormat="1" ht="16.5" x14ac:dyDescent="0.2">
      <c r="B54" s="53"/>
      <c r="C54" s="89"/>
      <c r="D54" s="87"/>
      <c r="E54" s="55"/>
      <c r="F54" s="88"/>
      <c r="G54" s="101"/>
      <c r="H54" s="54"/>
      <c r="I54" s="54"/>
      <c r="J54" s="54"/>
      <c r="K54" s="54"/>
      <c r="L54" s="58">
        <f t="shared" si="0"/>
        <v>0</v>
      </c>
      <c r="M54" s="43">
        <f t="shared" si="1"/>
        <v>0</v>
      </c>
    </row>
    <row r="55" spans="2:13" s="8" customFormat="1" ht="16.5" x14ac:dyDescent="0.2">
      <c r="B55" s="53"/>
      <c r="C55" s="89"/>
      <c r="D55" s="87"/>
      <c r="E55" s="55"/>
      <c r="F55" s="88"/>
      <c r="G55" s="101"/>
      <c r="H55" s="54"/>
      <c r="I55" s="54"/>
      <c r="J55" s="54"/>
      <c r="K55" s="54"/>
      <c r="L55" s="58">
        <f t="shared" si="0"/>
        <v>0</v>
      </c>
      <c r="M55" s="43">
        <f t="shared" si="1"/>
        <v>0</v>
      </c>
    </row>
    <row r="56" spans="2:13" s="8" customFormat="1" ht="16.5" x14ac:dyDescent="0.2">
      <c r="B56" s="53"/>
      <c r="C56" s="89"/>
      <c r="D56" s="87"/>
      <c r="E56" s="55"/>
      <c r="F56" s="88"/>
      <c r="G56" s="101"/>
      <c r="H56" s="54"/>
      <c r="I56" s="54"/>
      <c r="J56" s="54"/>
      <c r="K56" s="54"/>
      <c r="L56" s="58">
        <f t="shared" si="0"/>
        <v>0</v>
      </c>
      <c r="M56" s="43">
        <f t="shared" si="1"/>
        <v>0</v>
      </c>
    </row>
    <row r="57" spans="2:13" s="8" customFormat="1" ht="16.5" x14ac:dyDescent="0.2">
      <c r="B57" s="53"/>
      <c r="C57" s="89"/>
      <c r="D57" s="87"/>
      <c r="E57" s="55"/>
      <c r="F57" s="88"/>
      <c r="G57" s="101"/>
      <c r="H57" s="54"/>
      <c r="I57" s="54"/>
      <c r="J57" s="54"/>
      <c r="K57" s="54"/>
      <c r="L57" s="58">
        <f t="shared" si="0"/>
        <v>0</v>
      </c>
      <c r="M57" s="43">
        <f t="shared" si="1"/>
        <v>0</v>
      </c>
    </row>
    <row r="58" spans="2:13" s="8" customFormat="1" ht="16.5" x14ac:dyDescent="0.2">
      <c r="B58" s="53"/>
      <c r="C58" s="89"/>
      <c r="D58" s="87"/>
      <c r="E58" s="55"/>
      <c r="F58" s="88"/>
      <c r="G58" s="101"/>
      <c r="H58" s="54"/>
      <c r="I58" s="54"/>
      <c r="J58" s="54"/>
      <c r="K58" s="54"/>
      <c r="L58" s="58">
        <f t="shared" si="0"/>
        <v>0</v>
      </c>
      <c r="M58" s="43">
        <f t="shared" si="1"/>
        <v>0</v>
      </c>
    </row>
    <row r="59" spans="2:13" s="8" customFormat="1" ht="16.5" x14ac:dyDescent="0.2">
      <c r="B59" s="53"/>
      <c r="C59" s="89"/>
      <c r="D59" s="87"/>
      <c r="E59" s="55"/>
      <c r="F59" s="88"/>
      <c r="G59" s="101"/>
      <c r="H59" s="54"/>
      <c r="I59" s="54"/>
      <c r="J59" s="54"/>
      <c r="K59" s="54"/>
      <c r="L59" s="58">
        <f t="shared" si="0"/>
        <v>0</v>
      </c>
      <c r="M59" s="43">
        <f t="shared" si="1"/>
        <v>0</v>
      </c>
    </row>
    <row r="60" spans="2:13" s="8" customFormat="1" ht="16.5" x14ac:dyDescent="0.2">
      <c r="B60" s="53"/>
      <c r="C60" s="89"/>
      <c r="D60" s="87"/>
      <c r="E60" s="55"/>
      <c r="F60" s="88"/>
      <c r="G60" s="101"/>
      <c r="H60" s="54"/>
      <c r="I60" s="54"/>
      <c r="J60" s="54"/>
      <c r="K60" s="54"/>
      <c r="L60" s="58">
        <f t="shared" si="0"/>
        <v>0</v>
      </c>
      <c r="M60" s="43">
        <f t="shared" si="1"/>
        <v>0</v>
      </c>
    </row>
    <row r="61" spans="2:13" s="8" customFormat="1" ht="16.5" x14ac:dyDescent="0.2">
      <c r="B61" s="53"/>
      <c r="C61" s="89"/>
      <c r="D61" s="87"/>
      <c r="E61" s="55"/>
      <c r="F61" s="88"/>
      <c r="G61" s="101"/>
      <c r="H61" s="54"/>
      <c r="I61" s="54"/>
      <c r="J61" s="54"/>
      <c r="K61" s="54"/>
      <c r="L61" s="58">
        <f t="shared" si="0"/>
        <v>0</v>
      </c>
      <c r="M61" s="43">
        <f t="shared" si="1"/>
        <v>0</v>
      </c>
    </row>
    <row r="62" spans="2:13" s="8" customFormat="1" ht="16.5" x14ac:dyDescent="0.2">
      <c r="B62" s="53"/>
      <c r="C62" s="89"/>
      <c r="D62" s="87"/>
      <c r="E62" s="55"/>
      <c r="F62" s="88"/>
      <c r="G62" s="101"/>
      <c r="H62" s="54"/>
      <c r="I62" s="54"/>
      <c r="J62" s="54"/>
      <c r="K62" s="54"/>
      <c r="L62" s="58">
        <f t="shared" si="0"/>
        <v>0</v>
      </c>
      <c r="M62" s="43">
        <f t="shared" si="1"/>
        <v>0</v>
      </c>
    </row>
    <row r="63" spans="2:13" s="8" customFormat="1" ht="16.5" x14ac:dyDescent="0.2">
      <c r="B63" s="53"/>
      <c r="C63" s="89"/>
      <c r="D63" s="87"/>
      <c r="E63" s="55"/>
      <c r="F63" s="88"/>
      <c r="G63" s="101"/>
      <c r="H63" s="54"/>
      <c r="I63" s="54"/>
      <c r="J63" s="54"/>
      <c r="K63" s="54"/>
      <c r="L63" s="58">
        <f t="shared" si="0"/>
        <v>0</v>
      </c>
      <c r="M63" s="43">
        <f t="shared" si="1"/>
        <v>0</v>
      </c>
    </row>
    <row r="64" spans="2:13" s="8" customFormat="1" ht="16.5" x14ac:dyDescent="0.2">
      <c r="B64" s="53"/>
      <c r="C64" s="89"/>
      <c r="D64" s="87"/>
      <c r="E64" s="55"/>
      <c r="F64" s="88"/>
      <c r="G64" s="101"/>
      <c r="H64" s="54"/>
      <c r="I64" s="54"/>
      <c r="J64" s="54"/>
      <c r="K64" s="54"/>
      <c r="L64" s="58">
        <f t="shared" si="0"/>
        <v>0</v>
      </c>
      <c r="M64" s="43">
        <f t="shared" si="1"/>
        <v>0</v>
      </c>
    </row>
    <row r="65" spans="2:13" s="8" customFormat="1" ht="16.5" x14ac:dyDescent="0.2">
      <c r="B65" s="53"/>
      <c r="C65" s="89"/>
      <c r="D65" s="87"/>
      <c r="E65" s="55"/>
      <c r="F65" s="88"/>
      <c r="G65" s="101"/>
      <c r="H65" s="54"/>
      <c r="I65" s="54"/>
      <c r="J65" s="54"/>
      <c r="K65" s="54"/>
      <c r="L65" s="58">
        <f t="shared" si="0"/>
        <v>0</v>
      </c>
      <c r="M65" s="43">
        <f t="shared" si="1"/>
        <v>0</v>
      </c>
    </row>
    <row r="66" spans="2:13" s="8" customFormat="1" ht="16.5" x14ac:dyDescent="0.2">
      <c r="B66" s="53"/>
      <c r="C66" s="89"/>
      <c r="D66" s="87"/>
      <c r="E66" s="55"/>
      <c r="F66" s="88"/>
      <c r="G66" s="101"/>
      <c r="H66" s="54"/>
      <c r="I66" s="54"/>
      <c r="J66" s="54"/>
      <c r="K66" s="54"/>
      <c r="L66" s="58">
        <f t="shared" si="0"/>
        <v>0</v>
      </c>
      <c r="M66" s="43">
        <f t="shared" si="1"/>
        <v>0</v>
      </c>
    </row>
    <row r="67" spans="2:13" s="8" customFormat="1" ht="16.5" x14ac:dyDescent="0.2">
      <c r="B67" s="53"/>
      <c r="C67" s="89"/>
      <c r="D67" s="87"/>
      <c r="E67" s="55"/>
      <c r="F67" s="88"/>
      <c r="G67" s="101"/>
      <c r="H67" s="54"/>
      <c r="I67" s="54"/>
      <c r="J67" s="54"/>
      <c r="K67" s="54"/>
      <c r="L67" s="58">
        <f t="shared" si="0"/>
        <v>0</v>
      </c>
      <c r="M67" s="43">
        <f t="shared" si="1"/>
        <v>0</v>
      </c>
    </row>
    <row r="68" spans="2:13" s="8" customFormat="1" ht="16.5" x14ac:dyDescent="0.2">
      <c r="B68" s="53"/>
      <c r="C68" s="89"/>
      <c r="D68" s="87"/>
      <c r="E68" s="55"/>
      <c r="F68" s="88"/>
      <c r="G68" s="101"/>
      <c r="H68" s="54"/>
      <c r="I68" s="54"/>
      <c r="J68" s="54"/>
      <c r="K68" s="54"/>
      <c r="L68" s="58">
        <f t="shared" si="0"/>
        <v>0</v>
      </c>
      <c r="M68" s="43">
        <f t="shared" si="1"/>
        <v>0</v>
      </c>
    </row>
    <row r="69" spans="2:13" s="8" customFormat="1" ht="16.5" x14ac:dyDescent="0.2">
      <c r="B69" s="53"/>
      <c r="C69" s="89"/>
      <c r="D69" s="87"/>
      <c r="E69" s="55"/>
      <c r="F69" s="88"/>
      <c r="G69" s="101"/>
      <c r="H69" s="54"/>
      <c r="I69" s="54"/>
      <c r="J69" s="54"/>
      <c r="K69" s="54"/>
      <c r="L69" s="58">
        <f t="shared" si="0"/>
        <v>0</v>
      </c>
      <c r="M69" s="43">
        <f t="shared" si="1"/>
        <v>0</v>
      </c>
    </row>
    <row r="70" spans="2:13" s="8" customFormat="1" ht="16.5" x14ac:dyDescent="0.2">
      <c r="B70" s="53"/>
      <c r="C70" s="89"/>
      <c r="D70" s="87"/>
      <c r="E70" s="55"/>
      <c r="F70" s="88"/>
      <c r="G70" s="101"/>
      <c r="H70" s="54"/>
      <c r="I70" s="54"/>
      <c r="J70" s="54"/>
      <c r="K70" s="54"/>
      <c r="L70" s="58">
        <f t="shared" si="0"/>
        <v>0</v>
      </c>
      <c r="M70" s="43">
        <f t="shared" si="1"/>
        <v>0</v>
      </c>
    </row>
    <row r="71" spans="2:13" s="8" customFormat="1" ht="16.5" x14ac:dyDescent="0.2">
      <c r="B71" s="53"/>
      <c r="C71" s="89"/>
      <c r="D71" s="87"/>
      <c r="E71" s="55"/>
      <c r="F71" s="88"/>
      <c r="G71" s="101"/>
      <c r="H71" s="54"/>
      <c r="I71" s="54"/>
      <c r="J71" s="54"/>
      <c r="K71" s="54"/>
      <c r="L71" s="58">
        <f t="shared" si="0"/>
        <v>0</v>
      </c>
      <c r="M71" s="43">
        <f t="shared" si="1"/>
        <v>0</v>
      </c>
    </row>
    <row r="72" spans="2:13" s="8" customFormat="1" ht="16.5" x14ac:dyDescent="0.2">
      <c r="B72" s="53"/>
      <c r="C72" s="89"/>
      <c r="D72" s="87"/>
      <c r="E72" s="55"/>
      <c r="F72" s="88"/>
      <c r="G72" s="101"/>
      <c r="H72" s="54"/>
      <c r="I72" s="54"/>
      <c r="J72" s="54"/>
      <c r="K72" s="54"/>
      <c r="L72" s="58">
        <f t="shared" si="0"/>
        <v>0</v>
      </c>
      <c r="M72" s="43">
        <f t="shared" si="1"/>
        <v>0</v>
      </c>
    </row>
    <row r="73" spans="2:13" s="8" customFormat="1" ht="16.5" x14ac:dyDescent="0.2">
      <c r="B73" s="53"/>
      <c r="C73" s="89"/>
      <c r="D73" s="87"/>
      <c r="E73" s="55"/>
      <c r="F73" s="88"/>
      <c r="G73" s="101"/>
      <c r="H73" s="54"/>
      <c r="I73" s="54"/>
      <c r="J73" s="54"/>
      <c r="K73" s="54"/>
      <c r="L73" s="58">
        <f t="shared" si="0"/>
        <v>0</v>
      </c>
      <c r="M73" s="43">
        <f t="shared" si="1"/>
        <v>0</v>
      </c>
    </row>
    <row r="74" spans="2:13" s="8" customFormat="1" ht="16.5" x14ac:dyDescent="0.2">
      <c r="B74" s="53"/>
      <c r="C74" s="89"/>
      <c r="D74" s="87"/>
      <c r="E74" s="55"/>
      <c r="F74" s="88"/>
      <c r="G74" s="101"/>
      <c r="H74" s="54"/>
      <c r="I74" s="54"/>
      <c r="J74" s="54"/>
      <c r="K74" s="54"/>
      <c r="L74" s="58">
        <f t="shared" si="0"/>
        <v>0</v>
      </c>
      <c r="M74" s="43">
        <f t="shared" si="1"/>
        <v>0</v>
      </c>
    </row>
    <row r="75" spans="2:13" s="8" customFormat="1" ht="16.5" x14ac:dyDescent="0.2">
      <c r="B75" s="53"/>
      <c r="C75" s="89"/>
      <c r="D75" s="87"/>
      <c r="E75" s="55"/>
      <c r="F75" s="88"/>
      <c r="G75" s="101"/>
      <c r="H75" s="54"/>
      <c r="I75" s="54"/>
      <c r="J75" s="54"/>
      <c r="K75" s="54"/>
      <c r="L75" s="58">
        <f t="shared" si="0"/>
        <v>0</v>
      </c>
      <c r="M75" s="43">
        <f t="shared" si="1"/>
        <v>0</v>
      </c>
    </row>
    <row r="76" spans="2:13" s="8" customFormat="1" ht="16.5" x14ac:dyDescent="0.2">
      <c r="B76" s="53"/>
      <c r="C76" s="89"/>
      <c r="D76" s="87"/>
      <c r="E76" s="55"/>
      <c r="F76" s="88"/>
      <c r="G76" s="101"/>
      <c r="H76" s="54"/>
      <c r="I76" s="54"/>
      <c r="J76" s="54"/>
      <c r="K76" s="54"/>
      <c r="L76" s="58">
        <f t="shared" si="0"/>
        <v>0</v>
      </c>
      <c r="M76" s="43">
        <f t="shared" si="1"/>
        <v>0</v>
      </c>
    </row>
    <row r="77" spans="2:13" s="8" customFormat="1" ht="16.5" x14ac:dyDescent="0.2">
      <c r="B77" s="53"/>
      <c r="C77" s="89"/>
      <c r="D77" s="87"/>
      <c r="E77" s="55"/>
      <c r="F77" s="88"/>
      <c r="G77" s="101"/>
      <c r="H77" s="54"/>
      <c r="I77" s="54"/>
      <c r="J77" s="54"/>
      <c r="K77" s="54"/>
      <c r="L77" s="58">
        <f t="shared" si="0"/>
        <v>0</v>
      </c>
      <c r="M77" s="43">
        <f t="shared" si="1"/>
        <v>0</v>
      </c>
    </row>
    <row r="78" spans="2:13" s="8" customFormat="1" ht="16.5" x14ac:dyDescent="0.2">
      <c r="B78" s="53"/>
      <c r="C78" s="89"/>
      <c r="D78" s="87"/>
      <c r="E78" s="55"/>
      <c r="F78" s="88"/>
      <c r="G78" s="101"/>
      <c r="H78" s="54"/>
      <c r="I78" s="54"/>
      <c r="J78" s="54"/>
      <c r="K78" s="54"/>
      <c r="L78" s="58">
        <f t="shared" si="0"/>
        <v>0</v>
      </c>
      <c r="M78" s="43">
        <f t="shared" si="1"/>
        <v>0</v>
      </c>
    </row>
    <row r="79" spans="2:13" s="8" customFormat="1" ht="16.5" x14ac:dyDescent="0.2">
      <c r="B79" s="53"/>
      <c r="C79" s="89"/>
      <c r="D79" s="87"/>
      <c r="E79" s="55"/>
      <c r="F79" s="88"/>
      <c r="G79" s="101"/>
      <c r="H79" s="54"/>
      <c r="I79" s="54"/>
      <c r="J79" s="54"/>
      <c r="K79" s="54"/>
      <c r="L79" s="58">
        <f t="shared" si="0"/>
        <v>0</v>
      </c>
      <c r="M79" s="43">
        <f t="shared" si="1"/>
        <v>0</v>
      </c>
    </row>
    <row r="80" spans="2:13" s="8" customFormat="1" ht="16.5" x14ac:dyDescent="0.2">
      <c r="B80" s="53"/>
      <c r="C80" s="89"/>
      <c r="D80" s="87"/>
      <c r="E80" s="55"/>
      <c r="F80" s="88"/>
      <c r="G80" s="101"/>
      <c r="H80" s="54"/>
      <c r="I80" s="54"/>
      <c r="J80" s="54"/>
      <c r="K80" s="54"/>
      <c r="L80" s="58">
        <f t="shared" si="0"/>
        <v>0</v>
      </c>
      <c r="M80" s="43">
        <f t="shared" si="1"/>
        <v>0</v>
      </c>
    </row>
    <row r="81" spans="2:13" s="8" customFormat="1" ht="16.5" x14ac:dyDescent="0.2">
      <c r="B81" s="53"/>
      <c r="C81" s="89"/>
      <c r="D81" s="87"/>
      <c r="E81" s="55"/>
      <c r="F81" s="88"/>
      <c r="G81" s="101"/>
      <c r="H81" s="54"/>
      <c r="I81" s="54"/>
      <c r="J81" s="54"/>
      <c r="K81" s="54"/>
      <c r="L81" s="58">
        <f t="shared" si="0"/>
        <v>0</v>
      </c>
      <c r="M81" s="43">
        <f t="shared" si="1"/>
        <v>0</v>
      </c>
    </row>
    <row r="82" spans="2:13" s="8" customFormat="1" ht="16.5" x14ac:dyDescent="0.2">
      <c r="B82" s="53"/>
      <c r="C82" s="89"/>
      <c r="D82" s="87"/>
      <c r="E82" s="55"/>
      <c r="F82" s="88"/>
      <c r="G82" s="101"/>
      <c r="H82" s="54"/>
      <c r="I82" s="54"/>
      <c r="J82" s="54"/>
      <c r="K82" s="54"/>
      <c r="L82" s="58">
        <f t="shared" si="0"/>
        <v>0</v>
      </c>
      <c r="M82" s="43">
        <f t="shared" si="1"/>
        <v>0</v>
      </c>
    </row>
    <row r="83" spans="2:13" s="8" customFormat="1" ht="16.5" x14ac:dyDescent="0.2">
      <c r="B83" s="53"/>
      <c r="C83" s="89"/>
      <c r="D83" s="87"/>
      <c r="E83" s="55"/>
      <c r="F83" s="88"/>
      <c r="G83" s="101"/>
      <c r="H83" s="54"/>
      <c r="I83" s="54"/>
      <c r="J83" s="54"/>
      <c r="K83" s="54"/>
      <c r="L83" s="58">
        <f t="shared" si="0"/>
        <v>0</v>
      </c>
      <c r="M83" s="43">
        <f t="shared" si="1"/>
        <v>0</v>
      </c>
    </row>
    <row r="84" spans="2:13" s="8" customFormat="1" ht="16.5" x14ac:dyDescent="0.2">
      <c r="B84" s="53"/>
      <c r="C84" s="89"/>
      <c r="D84" s="87"/>
      <c r="E84" s="55"/>
      <c r="F84" s="88"/>
      <c r="G84" s="101"/>
      <c r="H84" s="54"/>
      <c r="I84" s="54"/>
      <c r="J84" s="54"/>
      <c r="K84" s="54"/>
      <c r="L84" s="58">
        <f t="shared" si="0"/>
        <v>0</v>
      </c>
      <c r="M84" s="43">
        <f t="shared" si="1"/>
        <v>0</v>
      </c>
    </row>
    <row r="85" spans="2:13" s="8" customFormat="1" ht="16.5" x14ac:dyDescent="0.2">
      <c r="B85" s="53"/>
      <c r="C85" s="89"/>
      <c r="D85" s="87"/>
      <c r="E85" s="55"/>
      <c r="F85" s="88"/>
      <c r="G85" s="101"/>
      <c r="H85" s="54"/>
      <c r="I85" s="54"/>
      <c r="J85" s="54"/>
      <c r="K85" s="54"/>
      <c r="L85" s="58">
        <f t="shared" si="0"/>
        <v>0</v>
      </c>
      <c r="M85" s="43">
        <f t="shared" si="1"/>
        <v>0</v>
      </c>
    </row>
    <row r="86" spans="2:13" s="8" customFormat="1" ht="16.5" x14ac:dyDescent="0.2">
      <c r="B86" s="53"/>
      <c r="C86" s="89"/>
      <c r="D86" s="87"/>
      <c r="E86" s="55"/>
      <c r="F86" s="88"/>
      <c r="G86" s="101"/>
      <c r="H86" s="54"/>
      <c r="I86" s="54"/>
      <c r="J86" s="54"/>
      <c r="K86" s="54"/>
      <c r="L86" s="58">
        <f t="shared" si="0"/>
        <v>0</v>
      </c>
      <c r="M86" s="43">
        <f t="shared" si="1"/>
        <v>0</v>
      </c>
    </row>
    <row r="87" spans="2:13" s="8" customFormat="1" ht="16.5" x14ac:dyDescent="0.2">
      <c r="B87" s="53"/>
      <c r="C87" s="89"/>
      <c r="D87" s="87"/>
      <c r="E87" s="55"/>
      <c r="F87" s="88"/>
      <c r="G87" s="101"/>
      <c r="H87" s="54"/>
      <c r="I87" s="54"/>
      <c r="J87" s="54"/>
      <c r="K87" s="54"/>
      <c r="L87" s="58">
        <f t="shared" si="0"/>
        <v>0</v>
      </c>
      <c r="M87" s="43">
        <f t="shared" si="1"/>
        <v>0</v>
      </c>
    </row>
    <row r="88" spans="2:13" s="8" customFormat="1" ht="16.5" x14ac:dyDescent="0.2">
      <c r="B88" s="53"/>
      <c r="C88" s="89"/>
      <c r="D88" s="87"/>
      <c r="E88" s="55"/>
      <c r="F88" s="88"/>
      <c r="G88" s="101"/>
      <c r="H88" s="54"/>
      <c r="I88" s="54"/>
      <c r="J88" s="54"/>
      <c r="K88" s="54"/>
      <c r="L88" s="58">
        <f t="shared" si="0"/>
        <v>0</v>
      </c>
      <c r="M88" s="43">
        <f t="shared" si="1"/>
        <v>0</v>
      </c>
    </row>
    <row r="89" spans="2:13" s="8" customFormat="1" ht="16.5" x14ac:dyDescent="0.2">
      <c r="B89" s="53"/>
      <c r="C89" s="89"/>
      <c r="D89" s="87"/>
      <c r="E89" s="55"/>
      <c r="F89" s="88"/>
      <c r="G89" s="101"/>
      <c r="H89" s="54"/>
      <c r="I89" s="54"/>
      <c r="J89" s="54"/>
      <c r="K89" s="54"/>
      <c r="L89" s="58">
        <f t="shared" si="0"/>
        <v>0</v>
      </c>
      <c r="M89" s="43">
        <f t="shared" si="1"/>
        <v>0</v>
      </c>
    </row>
    <row r="90" spans="2:13" s="8" customFormat="1" ht="16.5" x14ac:dyDescent="0.2">
      <c r="B90" s="53"/>
      <c r="C90" s="89"/>
      <c r="D90" s="87"/>
      <c r="E90" s="55"/>
      <c r="F90" s="88"/>
      <c r="G90" s="101"/>
      <c r="H90" s="54"/>
      <c r="I90" s="54"/>
      <c r="J90" s="54"/>
      <c r="K90" s="54"/>
      <c r="L90" s="58">
        <f t="shared" si="0"/>
        <v>0</v>
      </c>
      <c r="M90" s="43">
        <f t="shared" si="1"/>
        <v>0</v>
      </c>
    </row>
    <row r="91" spans="2:13" s="8" customFormat="1" ht="17.25" thickBot="1" x14ac:dyDescent="0.25">
      <c r="B91" s="53"/>
      <c r="C91" s="89"/>
      <c r="D91" s="87"/>
      <c r="E91" s="55"/>
      <c r="F91" s="88"/>
      <c r="G91" s="101"/>
      <c r="H91" s="54"/>
      <c r="I91" s="54"/>
      <c r="J91" s="54"/>
      <c r="K91" s="56"/>
      <c r="L91" s="59">
        <f t="shared" si="0"/>
        <v>0</v>
      </c>
      <c r="M91" s="44">
        <f t="shared" si="1"/>
        <v>0</v>
      </c>
    </row>
    <row r="92" spans="2:13" ht="30" customHeight="1" thickBot="1" x14ac:dyDescent="0.25">
      <c r="B92" s="138" t="s">
        <v>44</v>
      </c>
      <c r="C92" s="138"/>
      <c r="D92" s="138"/>
      <c r="E92" s="138"/>
      <c r="F92" s="138"/>
      <c r="G92" s="138"/>
      <c r="H92" s="138"/>
      <c r="I92" s="138"/>
      <c r="J92" s="138"/>
      <c r="K92" s="47" t="s">
        <v>45</v>
      </c>
      <c r="L92" s="48"/>
      <c r="M92" s="102">
        <f>SUM(M33:M91)</f>
        <v>0</v>
      </c>
    </row>
    <row r="93" spans="2:13" x14ac:dyDescent="0.2">
      <c r="B93" s="7"/>
    </row>
    <row r="94" spans="2:13" ht="16.5" x14ac:dyDescent="0.2">
      <c r="B94" s="7"/>
      <c r="K94" s="24"/>
      <c r="M94" s="24"/>
    </row>
    <row r="95" spans="2:13" ht="16.5" x14ac:dyDescent="0.3">
      <c r="B95" s="35" t="s">
        <v>46</v>
      </c>
      <c r="C95" s="30"/>
      <c r="D95" s="41"/>
      <c r="E95" s="41"/>
      <c r="F95" s="111" t="s">
        <v>47</v>
      </c>
      <c r="G95" s="111" t="s">
        <v>48</v>
      </c>
      <c r="H95" s="129" t="s">
        <v>49</v>
      </c>
      <c r="I95" s="129"/>
      <c r="J95" s="129"/>
      <c r="K95" s="129"/>
      <c r="L95" s="130" t="s">
        <v>50</v>
      </c>
      <c r="M95" s="131"/>
    </row>
    <row r="96" spans="2:13" ht="25.5" x14ac:dyDescent="0.2">
      <c r="B96" s="34" t="s">
        <v>51</v>
      </c>
      <c r="C96" s="33"/>
      <c r="D96" s="42"/>
      <c r="E96" s="42"/>
      <c r="F96" s="112"/>
      <c r="G96" s="112"/>
      <c r="H96" s="60" t="s">
        <v>52</v>
      </c>
      <c r="I96" s="60" t="s">
        <v>53</v>
      </c>
      <c r="J96" s="60" t="s">
        <v>54</v>
      </c>
      <c r="K96" s="60" t="s">
        <v>55</v>
      </c>
      <c r="L96" s="132"/>
      <c r="M96" s="133"/>
    </row>
    <row r="97" spans="2:13" ht="30" customHeight="1" x14ac:dyDescent="0.2">
      <c r="B97" s="31" t="str">
        <f>E9</f>
        <v>AOÛT</v>
      </c>
      <c r="C97" s="32">
        <f>I9</f>
        <v>0</v>
      </c>
      <c r="D97" s="41"/>
      <c r="E97" s="41"/>
      <c r="F97" s="64">
        <f>IFERROR(AVERAGEIF(L33:L92,"&lt;&gt;0",L33:L92),0)</f>
        <v>0</v>
      </c>
      <c r="G97" s="45">
        <f>SUMPRODUCT($D$33:$D$91,$G$33:$G$91)</f>
        <v>0</v>
      </c>
      <c r="H97" s="45">
        <f>SUMPRODUCT($D$33:$D$91,$H$33:$H$91)</f>
        <v>0</v>
      </c>
      <c r="I97" s="45">
        <f>SUMPRODUCT($D$33:$D$91,$I$33:$I$91)</f>
        <v>0</v>
      </c>
      <c r="J97" s="45">
        <f>SUMPRODUCT($D$33:$D$91,$J$33:$J$91)</f>
        <v>0</v>
      </c>
      <c r="K97" s="45">
        <f>SUMPRODUCT($D$33:$D$91,$K$33:$K$91)</f>
        <v>0</v>
      </c>
      <c r="L97" s="134">
        <f>$M$92</f>
        <v>0</v>
      </c>
      <c r="M97" s="135"/>
    </row>
    <row r="98" spans="2:13" x14ac:dyDescent="0.2">
      <c r="B98" s="7"/>
    </row>
    <row r="101" spans="2:13" ht="18" customHeight="1" x14ac:dyDescent="0.2">
      <c r="B101" s="108" t="s">
        <v>56</v>
      </c>
      <c r="C101" s="108"/>
      <c r="D101" s="108"/>
      <c r="E101" s="108"/>
      <c r="F101" s="108"/>
      <c r="G101" s="108"/>
      <c r="H101" s="108"/>
      <c r="I101" s="108"/>
      <c r="J101" s="108"/>
      <c r="K101" s="108"/>
      <c r="L101" s="108"/>
      <c r="M101" s="108"/>
    </row>
    <row r="102" spans="2:13" ht="16.5" x14ac:dyDescent="0.2">
      <c r="B102" s="25" t="s">
        <v>57</v>
      </c>
      <c r="C102" s="26"/>
      <c r="D102" s="27"/>
      <c r="E102" s="27"/>
      <c r="F102" s="27"/>
      <c r="G102" s="27"/>
      <c r="H102" s="27"/>
      <c r="I102" s="26"/>
      <c r="J102" s="27"/>
      <c r="K102" s="26"/>
      <c r="L102" s="127" t="s">
        <v>58</v>
      </c>
      <c r="M102" s="128"/>
    </row>
    <row r="103" spans="2:13" ht="16.5" x14ac:dyDescent="0.2">
      <c r="B103" s="28" t="s">
        <v>59</v>
      </c>
      <c r="C103" s="26"/>
      <c r="D103" s="27"/>
      <c r="E103" s="27"/>
      <c r="F103" s="27"/>
      <c r="G103" s="27"/>
      <c r="H103" s="27"/>
      <c r="I103" s="27"/>
      <c r="J103" s="27"/>
      <c r="K103" s="26"/>
      <c r="L103" s="125"/>
      <c r="M103" s="126"/>
    </row>
    <row r="104" spans="2:13" ht="16.5" x14ac:dyDescent="0.2">
      <c r="B104" s="28" t="s">
        <v>60</v>
      </c>
      <c r="C104" s="26"/>
      <c r="D104" s="27"/>
      <c r="E104" s="27"/>
      <c r="F104" s="27"/>
      <c r="G104" s="27"/>
      <c r="H104" s="27"/>
      <c r="I104" s="27"/>
      <c r="J104" s="27"/>
      <c r="K104" s="26"/>
      <c r="L104" s="125"/>
      <c r="M104" s="126"/>
    </row>
    <row r="105" spans="2:13" ht="16.5" x14ac:dyDescent="0.2">
      <c r="B105" s="28" t="s">
        <v>61</v>
      </c>
      <c r="C105" s="26"/>
      <c r="D105" s="27"/>
      <c r="E105" s="27"/>
      <c r="F105" s="27"/>
      <c r="G105" s="27"/>
      <c r="H105" s="27"/>
      <c r="I105" s="27"/>
      <c r="J105" s="27"/>
      <c r="K105" s="26"/>
      <c r="L105" s="125"/>
      <c r="M105" s="126"/>
    </row>
    <row r="106" spans="2:13" ht="16.5" x14ac:dyDescent="0.2">
      <c r="B106" s="28" t="s">
        <v>62</v>
      </c>
      <c r="C106" s="26"/>
      <c r="D106" s="27"/>
      <c r="E106" s="27"/>
      <c r="F106" s="27"/>
      <c r="G106" s="27"/>
      <c r="H106" s="27"/>
      <c r="I106" s="27"/>
      <c r="J106" s="27"/>
      <c r="K106" s="26"/>
      <c r="L106" s="125"/>
      <c r="M106" s="126"/>
    </row>
    <row r="107" spans="2:13" ht="17.25" thickBot="1" x14ac:dyDescent="0.25">
      <c r="B107" s="28" t="s">
        <v>63</v>
      </c>
      <c r="C107" s="154"/>
      <c r="D107" s="154"/>
      <c r="E107" s="154"/>
      <c r="F107" s="154"/>
      <c r="G107" s="154"/>
      <c r="H107" s="154"/>
      <c r="I107" s="154"/>
      <c r="J107" s="154"/>
      <c r="K107" s="155"/>
      <c r="L107" s="148"/>
      <c r="M107" s="149"/>
    </row>
    <row r="108" spans="2:13" ht="17.25" thickBot="1" x14ac:dyDescent="0.25">
      <c r="B108" s="8"/>
      <c r="C108" s="8"/>
      <c r="D108" s="8"/>
      <c r="E108" s="8"/>
      <c r="F108" s="8"/>
      <c r="G108" s="8"/>
      <c r="I108" s="8"/>
      <c r="K108" s="29" t="s">
        <v>64</v>
      </c>
      <c r="L108" s="150">
        <f>SUM(L103:M107)</f>
        <v>0</v>
      </c>
      <c r="M108" s="151"/>
    </row>
    <row r="112" spans="2:13" ht="33" customHeight="1" x14ac:dyDescent="0.3">
      <c r="B112" s="152" t="s">
        <v>65</v>
      </c>
      <c r="C112" s="152"/>
      <c r="D112" s="152"/>
      <c r="E112" s="152"/>
      <c r="F112" s="152"/>
      <c r="G112" s="152"/>
      <c r="H112" s="152"/>
      <c r="I112" s="152"/>
      <c r="J112" s="152"/>
      <c r="K112" s="152"/>
      <c r="L112" s="152"/>
      <c r="M112" s="152"/>
    </row>
    <row r="114" spans="1:14" ht="20.100000000000001" customHeight="1" x14ac:dyDescent="0.25">
      <c r="A114" s="49"/>
      <c r="B114" s="153" t="s">
        <v>66</v>
      </c>
      <c r="C114" s="153"/>
      <c r="D114" s="153"/>
      <c r="E114" s="153"/>
      <c r="F114" s="153"/>
      <c r="G114" s="153"/>
      <c r="H114" s="153"/>
      <c r="I114" s="153"/>
      <c r="J114" s="153"/>
      <c r="K114" s="153"/>
      <c r="L114" s="153"/>
      <c r="M114" s="153"/>
      <c r="N114" s="49"/>
    </row>
    <row r="115" spans="1:14" ht="20.100000000000001" customHeight="1" x14ac:dyDescent="0.2">
      <c r="A115" s="49"/>
      <c r="B115" s="108" t="s">
        <v>67</v>
      </c>
      <c r="C115" s="108"/>
      <c r="D115" s="108"/>
      <c r="E115" s="108"/>
      <c r="F115" s="108"/>
      <c r="G115" s="108"/>
      <c r="H115" s="108"/>
      <c r="I115" s="108"/>
      <c r="J115" s="108"/>
      <c r="K115" s="108"/>
      <c r="L115" s="108"/>
      <c r="M115" s="108"/>
      <c r="N115" s="49"/>
    </row>
    <row r="116" spans="1:14" ht="20.100000000000001" customHeight="1" x14ac:dyDescent="0.2">
      <c r="A116" s="49"/>
      <c r="B116" s="147" t="s">
        <v>68</v>
      </c>
      <c r="C116" s="147"/>
      <c r="D116" s="147"/>
      <c r="E116" s="147"/>
      <c r="F116" s="147"/>
      <c r="G116" s="147"/>
      <c r="H116" s="147"/>
      <c r="I116" s="147"/>
      <c r="J116" s="147"/>
      <c r="K116" s="147"/>
      <c r="L116" s="147"/>
      <c r="M116" s="147"/>
      <c r="N116" s="49"/>
    </row>
  </sheetData>
  <sheetProtection sheet="1" objects="1" scenarios="1"/>
  <mergeCells count="40">
    <mergeCell ref="G20:M20"/>
    <mergeCell ref="B6:D6"/>
    <mergeCell ref="B7:M7"/>
    <mergeCell ref="E9:F9"/>
    <mergeCell ref="B11:M11"/>
    <mergeCell ref="G21:M21"/>
    <mergeCell ref="G22:M22"/>
    <mergeCell ref="G23:M23"/>
    <mergeCell ref="G24:M24"/>
    <mergeCell ref="B26:G26"/>
    <mergeCell ref="J26:L26"/>
    <mergeCell ref="L28:M28"/>
    <mergeCell ref="B29:M29"/>
    <mergeCell ref="B31:B32"/>
    <mergeCell ref="C31:C32"/>
    <mergeCell ref="L31:L32"/>
    <mergeCell ref="M31:M32"/>
    <mergeCell ref="D31:F31"/>
    <mergeCell ref="G31:K31"/>
    <mergeCell ref="G30:M30"/>
    <mergeCell ref="B30:F30"/>
    <mergeCell ref="C107:K107"/>
    <mergeCell ref="L107:M107"/>
    <mergeCell ref="B92:J92"/>
    <mergeCell ref="G95:G96"/>
    <mergeCell ref="H95:K95"/>
    <mergeCell ref="L95:M96"/>
    <mergeCell ref="L97:M97"/>
    <mergeCell ref="B101:M101"/>
    <mergeCell ref="L102:M102"/>
    <mergeCell ref="L103:M103"/>
    <mergeCell ref="L104:M104"/>
    <mergeCell ref="L105:M105"/>
    <mergeCell ref="L106:M106"/>
    <mergeCell ref="F95:F96"/>
    <mergeCell ref="L108:M108"/>
    <mergeCell ref="B112:M112"/>
    <mergeCell ref="B114:M114"/>
    <mergeCell ref="B115:M115"/>
    <mergeCell ref="B116:M116"/>
  </mergeCells>
  <dataValidations count="1">
    <dataValidation type="list" allowBlank="1" showInputMessage="1" showErrorMessage="1" prompt="Sélection de l'année" sqref="I9" xr:uid="{D2058CF2-6AFE-4E23-9896-61E2BEB3F225}">
      <formula1>Années</formula1>
    </dataValidation>
  </dataValidations>
  <hyperlinks>
    <hyperlink ref="I12" r:id="rId1" xr:uid="{F5C7376D-05F5-4BA1-83DC-8BF98D26F5C2}"/>
    <hyperlink ref="J16" r:id="rId2" xr:uid="{1EEBBBEE-F668-431F-A7E4-C1E7F1101B70}"/>
  </hyperlinks>
  <printOptions horizontalCentered="1"/>
  <pageMargins left="0.11811023622047245" right="0.11811023622047245" top="0.35433070866141736" bottom="0.35433070866141736" header="0.19685039370078741" footer="0.19685039370078741"/>
  <pageSetup paperSize="9" scale="72" orientation="portrait" horizontalDpi="4294967293" r:id="rId3"/>
  <headerFooter>
    <oddFooter>&amp;C&amp;"Arial,Normal"&amp;9&amp;K01+033Registre du Logeur - hébergements à tarif proportionnel - p&amp;P/&amp;N</oddFooter>
  </headerFooter>
  <colBreaks count="1" manualBreakCount="1">
    <brk id="14" max="1048575" man="1"/>
  </colBreaks>
  <drawing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829C8922DFFC44AB59B9CAEE1034DF9" ma:contentTypeVersion="8" ma:contentTypeDescription="Crée un document." ma:contentTypeScope="" ma:versionID="6f5554707a9eec0232c884c73dfd59c1">
  <xsd:schema xmlns:xsd="http://www.w3.org/2001/XMLSchema" xmlns:xs="http://www.w3.org/2001/XMLSchema" xmlns:p="http://schemas.microsoft.com/office/2006/metadata/properties" xmlns:ns2="97ecc375-66bd-4570-a8ab-2c8a9e171726" targetNamespace="http://schemas.microsoft.com/office/2006/metadata/properties" ma:root="true" ma:fieldsID="2141f4bd42072eacf4d66d2aca77f2e7" ns2:_="">
    <xsd:import namespace="97ecc375-66bd-4570-a8ab-2c8a9e17172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ecc375-66bd-4570-a8ab-2c8a9e17172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949020E-C106-428F-9200-006A38DDC2C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7ecc375-66bd-4570-a8ab-2c8a9e17172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BB7CA72-28C1-49B0-BA29-845513F7C6CD}">
  <ds:schemaRefs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97ecc375-66bd-4570-a8ab-2c8a9e171726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382F6D6B-BB7B-45CD-947B-465F701E0B3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15</vt:i4>
      </vt:variant>
      <vt:variant>
        <vt:lpstr>Plages nommées</vt:lpstr>
      </vt:variant>
      <vt:variant>
        <vt:i4>36</vt:i4>
      </vt:variant>
    </vt:vector>
  </HeadingPairs>
  <TitlesOfParts>
    <vt:vector size="51" baseType="lpstr">
      <vt:lpstr>JANVIER</vt:lpstr>
      <vt:lpstr>FEVRIER</vt:lpstr>
      <vt:lpstr>MARS</vt:lpstr>
      <vt:lpstr>AVRIL</vt:lpstr>
      <vt:lpstr>MAI</vt:lpstr>
      <vt:lpstr>JUIN</vt:lpstr>
      <vt:lpstr>Récap_Semestre1</vt:lpstr>
      <vt:lpstr>JUILLET</vt:lpstr>
      <vt:lpstr>AOUT</vt:lpstr>
      <vt:lpstr>SEPTEMBRE</vt:lpstr>
      <vt:lpstr>OCTOBRE</vt:lpstr>
      <vt:lpstr>NOVEMBRE</vt:lpstr>
      <vt:lpstr>DECEMBRE</vt:lpstr>
      <vt:lpstr>Récap_semestre2</vt:lpstr>
      <vt:lpstr>Données</vt:lpstr>
      <vt:lpstr>AOUT!Années</vt:lpstr>
      <vt:lpstr>AVRIL!Années</vt:lpstr>
      <vt:lpstr>DECEMBRE!Années</vt:lpstr>
      <vt:lpstr>FEVRIER!Années</vt:lpstr>
      <vt:lpstr>JUILLET!Années</vt:lpstr>
      <vt:lpstr>JUIN!Années</vt:lpstr>
      <vt:lpstr>MAI!Années</vt:lpstr>
      <vt:lpstr>MARS!Années</vt:lpstr>
      <vt:lpstr>NOVEMBRE!Années</vt:lpstr>
      <vt:lpstr>OCTOBRE!Années</vt:lpstr>
      <vt:lpstr>SEPTEMBRE!Années</vt:lpstr>
      <vt:lpstr>Années</vt:lpstr>
      <vt:lpstr>AOUT!Impression_des_titres</vt:lpstr>
      <vt:lpstr>AVRIL!Impression_des_titres</vt:lpstr>
      <vt:lpstr>DECEMBRE!Impression_des_titres</vt:lpstr>
      <vt:lpstr>FEVRIER!Impression_des_titres</vt:lpstr>
      <vt:lpstr>JANVIER!Impression_des_titres</vt:lpstr>
      <vt:lpstr>JUILLET!Impression_des_titres</vt:lpstr>
      <vt:lpstr>JUIN!Impression_des_titres</vt:lpstr>
      <vt:lpstr>MAI!Impression_des_titres</vt:lpstr>
      <vt:lpstr>MARS!Impression_des_titres</vt:lpstr>
      <vt:lpstr>NOVEMBRE!Impression_des_titres</vt:lpstr>
      <vt:lpstr>OCTOBRE!Impression_des_titres</vt:lpstr>
      <vt:lpstr>SEPTEMBRE!Impression_des_titres</vt:lpstr>
      <vt:lpstr>AOUT!Zone_d_impression</vt:lpstr>
      <vt:lpstr>AVRIL!Zone_d_impression</vt:lpstr>
      <vt:lpstr>DECEMBRE!Zone_d_impression</vt:lpstr>
      <vt:lpstr>FEVRIER!Zone_d_impression</vt:lpstr>
      <vt:lpstr>JANVIER!Zone_d_impression</vt:lpstr>
      <vt:lpstr>JUILLET!Zone_d_impression</vt:lpstr>
      <vt:lpstr>JUIN!Zone_d_impression</vt:lpstr>
      <vt:lpstr>MAI!Zone_d_impression</vt:lpstr>
      <vt:lpstr>MARS!Zone_d_impression</vt:lpstr>
      <vt:lpstr>NOVEMBRE!Zone_d_impression</vt:lpstr>
      <vt:lpstr>OCTOBRE!Zone_d_impression</vt:lpstr>
      <vt:lpstr>SEPTEMBRE!Zone_d_impression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Stéphanie BORDEAU</dc:creator>
  <cp:keywords/>
  <dc:description/>
  <cp:lastModifiedBy>Marianne  MARTEAU - Office de tourisme Vallée de la Sa</cp:lastModifiedBy>
  <cp:revision/>
  <dcterms:created xsi:type="dcterms:W3CDTF">2020-03-18T15:15:49Z</dcterms:created>
  <dcterms:modified xsi:type="dcterms:W3CDTF">2020-11-16T11:29:23Z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0x010100B829C8922DFFC44AB59B9CAEE1034DF9</vt:lpwstr>
  </property>
</Properties>
</file>